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сл.изм." sheetId="1" r:id="rId1"/>
    <sheet name="№321 от 13.02.14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<sst xmlns="http://schemas.openxmlformats.org/spreadsheetml/2006/main" count="193" uniqueCount="43">
  <si>
    <t>Отчет о реализации муниципальной программы в 2014 году</t>
  </si>
  <si>
    <t>(наименование муниципальной программы города Волгодонска)</t>
  </si>
  <si>
    <t>тыс. рублей</t>
  </si>
  <si>
    <t>№ п/п</t>
  </si>
  <si>
    <t>Реквизиты нормативно правового акта об утверждении муниципальной программы</t>
  </si>
  <si>
    <t>Объем ассиигнований</t>
  </si>
  <si>
    <t>Предусмотрено программой на весь период реализации</t>
  </si>
  <si>
    <t>Всего</t>
  </si>
  <si>
    <t>в том числе</t>
  </si>
  <si>
    <t>Феде-ральный бюджет</t>
  </si>
  <si>
    <t>Област-ной бюджет</t>
  </si>
  <si>
    <t>Прочие источ-ники</t>
  </si>
  <si>
    <t>Предусмотрено программой на 2014 год*</t>
  </si>
  <si>
    <t>Исполнено (кассовые расходы)</t>
  </si>
  <si>
    <t>* - С учетом последних изменений, внесенных в нормативно правовой акт об утверждении Программы</t>
  </si>
  <si>
    <t xml:space="preserve">Главный бухгалтер </t>
  </si>
  <si>
    <t>Наименование муниципальной программы</t>
  </si>
  <si>
    <t>Приложение</t>
  </si>
  <si>
    <t>(по состоянию на 01.04. 2014 года)</t>
  </si>
  <si>
    <t>Муниципальная программа города Волгодонска "Развитие здравоохранения города Волгодонска"</t>
  </si>
  <si>
    <t>"Развитие здравоохранения города Волгодонска"</t>
  </si>
  <si>
    <t>Местный бюджет</t>
  </si>
  <si>
    <t xml:space="preserve">Руководитель                                                            </t>
  </si>
  <si>
    <t>Г.М.Антропова</t>
  </si>
  <si>
    <t>Т.А.Морозова</t>
  </si>
  <si>
    <t>Солодова Н.В. 21-20-27</t>
  </si>
  <si>
    <t>Начальник планово-экономического отдела</t>
  </si>
  <si>
    <t>О.Н.Смолякова</t>
  </si>
  <si>
    <t>Начальник  Финансового управления города Волгодонска</t>
  </si>
  <si>
    <t>СОГЛАСОВАНО:</t>
  </si>
  <si>
    <t>Н.В.Белякова</t>
  </si>
  <si>
    <t>Профилактика, раннее выявление и лечение не инфекционных и инфекционных заболеваний, патологических состояний и факторов их развития</t>
  </si>
  <si>
    <t>х</t>
  </si>
  <si>
    <t>Создание условий для привлечения в муниципальные учреждения здравовохранения города врачей-специалистов</t>
  </si>
  <si>
    <t>Организация повышения квалификации кадров</t>
  </si>
  <si>
    <t>Обеспечение работы медицинских кабинетов муниципальных образовательных учреждений</t>
  </si>
  <si>
    <t>Обеспечение работы отделения сестринского ухода</t>
  </si>
  <si>
    <t>Информационное, программное и материально-техническое обеспечение</t>
  </si>
  <si>
    <t>Обеспечение реализации программы</t>
  </si>
  <si>
    <t>Обеспечение первичных мер пожарной безопасности</t>
  </si>
  <si>
    <t>Укрепление материально-технической базы муниципальных учреждений здравоохранения</t>
  </si>
  <si>
    <t>Постановление Администрации города Волгодонска от 01.10.2013 №3939 (изм. Постановление Администрации города Волгодонска от 13.02.2014 №321)</t>
  </si>
  <si>
    <r>
      <t xml:space="preserve">Постановление Администрации города Волгодонска от 01.10.2013 №3939 (изм. Постановление Администрации города Волгодонска от </t>
    </r>
    <r>
      <rPr>
        <b/>
        <sz val="12"/>
        <color indexed="36"/>
        <rFont val="Times New Roman"/>
        <family val="1"/>
      </rPr>
      <t>13.02.2014 №321</t>
    </r>
    <r>
      <rPr>
        <b/>
        <sz val="12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</si>
</sst>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164" fontId="40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164" fontId="40" fillId="0" borderId="1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5"/>
  <sheetViews>
    <sheetView tabSelected="1" zoomScale="83" zoomScaleNormal="83" zoomScalePageLayoutView="0" workbookViewId="0" topLeftCell="A1">
      <selection activeCell="D15" sqref="D15"/>
    </sheetView>
  </sheetViews>
  <sheetFormatPr defaultColWidth="9.140625" defaultRowHeight="15"/>
  <cols>
    <col min="1" max="1" width="2.00390625" style="0" customWidth="1"/>
    <col min="2" max="2" width="6.57421875" style="0" customWidth="1"/>
    <col min="3" max="3" width="21.28125" style="0" customWidth="1"/>
    <col min="4" max="4" width="19.421875" style="0" customWidth="1"/>
    <col min="5" max="5" width="12.421875" style="0" customWidth="1"/>
    <col min="7" max="7" width="10.140625" style="0" bestFit="1" customWidth="1"/>
    <col min="8" max="8" width="11.421875" style="0" bestFit="1" customWidth="1"/>
    <col min="10" max="10" width="10.7109375" style="0" customWidth="1"/>
    <col min="12" max="13" width="10.140625" style="0" bestFit="1" customWidth="1"/>
    <col min="15" max="15" width="12.7109375" style="0" customWidth="1"/>
    <col min="16" max="16" width="9.421875" style="0" bestFit="1" customWidth="1"/>
    <col min="17" max="18" width="10.140625" style="0" bestFit="1" customWidth="1"/>
    <col min="19" max="19" width="12.00390625" style="0" bestFit="1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" t="s">
        <v>17</v>
      </c>
      <c r="R2" s="4"/>
      <c r="S2" s="1"/>
    </row>
    <row r="3" spans="1:1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25">
      <c r="A4" s="1"/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20.25">
      <c r="A5" s="1"/>
      <c r="B5" s="33" t="s">
        <v>18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20.25">
      <c r="A6" s="1"/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0.25">
      <c r="A7" s="1"/>
      <c r="B7" s="33" t="s">
        <v>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s">
        <v>2</v>
      </c>
      <c r="R9" s="1"/>
      <c r="S9" s="1"/>
    </row>
    <row r="10" spans="1:20" ht="15.75">
      <c r="A10" s="24"/>
      <c r="B10" s="28" t="s">
        <v>3</v>
      </c>
      <c r="C10" s="25" t="s">
        <v>16</v>
      </c>
      <c r="D10" s="25" t="s">
        <v>4</v>
      </c>
      <c r="E10" s="29" t="s">
        <v>5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1"/>
    </row>
    <row r="11" spans="1:20" ht="15.75">
      <c r="A11" s="24"/>
      <c r="B11" s="28"/>
      <c r="C11" s="26"/>
      <c r="D11" s="26"/>
      <c r="E11" s="28" t="s">
        <v>6</v>
      </c>
      <c r="F11" s="28"/>
      <c r="G11" s="28"/>
      <c r="H11" s="28"/>
      <c r="I11" s="28"/>
      <c r="J11" s="21" t="s">
        <v>12</v>
      </c>
      <c r="K11" s="22"/>
      <c r="L11" s="22"/>
      <c r="M11" s="22"/>
      <c r="N11" s="23"/>
      <c r="O11" s="29" t="s">
        <v>13</v>
      </c>
      <c r="P11" s="30"/>
      <c r="Q11" s="30"/>
      <c r="R11" s="30"/>
      <c r="S11" s="31"/>
      <c r="T11" s="1"/>
    </row>
    <row r="12" spans="1:20" ht="15.75">
      <c r="A12" s="24"/>
      <c r="B12" s="28"/>
      <c r="C12" s="26"/>
      <c r="D12" s="26"/>
      <c r="E12" s="25" t="s">
        <v>7</v>
      </c>
      <c r="F12" s="29" t="s">
        <v>8</v>
      </c>
      <c r="G12" s="30"/>
      <c r="H12" s="30"/>
      <c r="I12" s="31"/>
      <c r="J12" s="25" t="s">
        <v>7</v>
      </c>
      <c r="K12" s="29" t="s">
        <v>8</v>
      </c>
      <c r="L12" s="30"/>
      <c r="M12" s="30"/>
      <c r="N12" s="31"/>
      <c r="O12" s="25" t="s">
        <v>7</v>
      </c>
      <c r="P12" s="29" t="s">
        <v>8</v>
      </c>
      <c r="Q12" s="30"/>
      <c r="R12" s="30"/>
      <c r="S12" s="31"/>
      <c r="T12" s="1"/>
    </row>
    <row r="13" spans="1:20" ht="64.5" customHeight="1">
      <c r="A13" s="24"/>
      <c r="B13" s="28"/>
      <c r="C13" s="27"/>
      <c r="D13" s="27"/>
      <c r="E13" s="27"/>
      <c r="F13" s="3" t="s">
        <v>9</v>
      </c>
      <c r="G13" s="3" t="s">
        <v>10</v>
      </c>
      <c r="H13" s="5" t="s">
        <v>21</v>
      </c>
      <c r="I13" s="3" t="s">
        <v>11</v>
      </c>
      <c r="J13" s="27"/>
      <c r="K13" s="3" t="s">
        <v>9</v>
      </c>
      <c r="L13" s="3" t="s">
        <v>10</v>
      </c>
      <c r="M13" s="5" t="s">
        <v>21</v>
      </c>
      <c r="N13" s="3" t="s">
        <v>11</v>
      </c>
      <c r="O13" s="27"/>
      <c r="P13" s="3" t="s">
        <v>9</v>
      </c>
      <c r="Q13" s="3" t="s">
        <v>10</v>
      </c>
      <c r="R13" s="5" t="s">
        <v>21</v>
      </c>
      <c r="S13" s="3" t="s">
        <v>11</v>
      </c>
      <c r="T13" s="1"/>
    </row>
    <row r="14" spans="1:19" s="16" customFormat="1" ht="173.25">
      <c r="A14" s="12"/>
      <c r="B14" s="13"/>
      <c r="C14" s="14" t="s">
        <v>20</v>
      </c>
      <c r="D14" s="14" t="s">
        <v>42</v>
      </c>
      <c r="E14" s="15">
        <f>SUM(F14:I14)</f>
        <v>228268.90000000002</v>
      </c>
      <c r="F14" s="15"/>
      <c r="G14" s="15">
        <v>62180.2</v>
      </c>
      <c r="H14" s="15">
        <v>159088.7</v>
      </c>
      <c r="I14" s="15">
        <v>7000</v>
      </c>
      <c r="J14" s="15">
        <f>SUM(K14:N14)</f>
        <v>79878.9</v>
      </c>
      <c r="K14" s="15"/>
      <c r="L14" s="15">
        <f>SUM(L15:L23)</f>
        <v>26716.800000000003</v>
      </c>
      <c r="M14" s="15">
        <f>SUM(M15:M23)</f>
        <v>52162.1</v>
      </c>
      <c r="N14" s="15">
        <f>SUM(N15:N23)</f>
        <v>1000</v>
      </c>
      <c r="O14" s="15">
        <f aca="true" t="shared" si="0" ref="O14:O23">SUM(P14:S14)</f>
        <v>19424.8</v>
      </c>
      <c r="P14" s="15">
        <f>SUM(P15:P23)</f>
        <v>0</v>
      </c>
      <c r="Q14" s="15">
        <f>SUM(Q15:Q23)</f>
        <v>11915.800000000001</v>
      </c>
      <c r="R14" s="15">
        <f>SUM(R15:R23)</f>
        <v>7197.799999999999</v>
      </c>
      <c r="S14" s="15">
        <f>SUM(S15:S23)</f>
        <v>311.2</v>
      </c>
    </row>
    <row r="15" spans="1:19" ht="157.5">
      <c r="A15" s="2"/>
      <c r="B15" s="6">
        <v>2</v>
      </c>
      <c r="C15" s="7" t="s">
        <v>31</v>
      </c>
      <c r="D15" s="6"/>
      <c r="E15" s="8" t="s">
        <v>32</v>
      </c>
      <c r="F15" s="8" t="s">
        <v>32</v>
      </c>
      <c r="G15" s="8" t="s">
        <v>32</v>
      </c>
      <c r="H15" s="8" t="s">
        <v>32</v>
      </c>
      <c r="I15" s="8" t="s">
        <v>32</v>
      </c>
      <c r="J15" s="11">
        <f aca="true" t="shared" si="1" ref="J15:J23">SUM(K15:N15)</f>
        <v>1548.3</v>
      </c>
      <c r="K15" s="11"/>
      <c r="L15" s="11">
        <v>1498.3</v>
      </c>
      <c r="M15" s="11">
        <v>50</v>
      </c>
      <c r="N15" s="11"/>
      <c r="O15" s="11">
        <f t="shared" si="0"/>
        <v>386.5</v>
      </c>
      <c r="P15" s="11"/>
      <c r="Q15" s="11">
        <v>380.8</v>
      </c>
      <c r="R15" s="11">
        <v>5.7</v>
      </c>
      <c r="S15" s="11"/>
    </row>
    <row r="16" spans="1:19" ht="110.25">
      <c r="A16" s="2"/>
      <c r="B16" s="6">
        <v>5</v>
      </c>
      <c r="C16" s="7" t="s">
        <v>33</v>
      </c>
      <c r="D16" s="6"/>
      <c r="E16" s="8" t="s">
        <v>32</v>
      </c>
      <c r="F16" s="8" t="s">
        <v>32</v>
      </c>
      <c r="G16" s="8" t="s">
        <v>32</v>
      </c>
      <c r="H16" s="8" t="s">
        <v>32</v>
      </c>
      <c r="I16" s="8" t="s">
        <v>32</v>
      </c>
      <c r="J16" s="11">
        <f t="shared" si="1"/>
        <v>2384.8</v>
      </c>
      <c r="K16" s="11"/>
      <c r="L16" s="11"/>
      <c r="M16" s="11">
        <v>2384.8</v>
      </c>
      <c r="N16" s="11"/>
      <c r="O16" s="11">
        <f t="shared" si="0"/>
        <v>252.2</v>
      </c>
      <c r="P16" s="11"/>
      <c r="Q16" s="11"/>
      <c r="R16" s="11">
        <v>252.2</v>
      </c>
      <c r="S16" s="11"/>
    </row>
    <row r="17" spans="1:19" ht="63">
      <c r="A17" s="2"/>
      <c r="B17" s="6">
        <v>6</v>
      </c>
      <c r="C17" s="7" t="s">
        <v>34</v>
      </c>
      <c r="D17" s="6"/>
      <c r="E17" s="8" t="s">
        <v>32</v>
      </c>
      <c r="F17" s="8" t="s">
        <v>32</v>
      </c>
      <c r="G17" s="8" t="s">
        <v>32</v>
      </c>
      <c r="H17" s="8" t="s">
        <v>32</v>
      </c>
      <c r="I17" s="8" t="s">
        <v>32</v>
      </c>
      <c r="J17" s="11">
        <f t="shared" si="1"/>
        <v>2029.4</v>
      </c>
      <c r="K17" s="11"/>
      <c r="L17" s="11"/>
      <c r="M17" s="11">
        <v>1029.4</v>
      </c>
      <c r="N17" s="11">
        <v>1000</v>
      </c>
      <c r="O17" s="11">
        <f t="shared" si="0"/>
        <v>783</v>
      </c>
      <c r="P17" s="11"/>
      <c r="Q17" s="11"/>
      <c r="R17" s="11">
        <v>471.8</v>
      </c>
      <c r="S17" s="18">
        <v>311.2</v>
      </c>
    </row>
    <row r="18" spans="1:19" ht="110.25">
      <c r="A18" s="2"/>
      <c r="B18" s="6">
        <v>7</v>
      </c>
      <c r="C18" s="7" t="s">
        <v>35</v>
      </c>
      <c r="D18" s="6"/>
      <c r="E18" s="8" t="s">
        <v>32</v>
      </c>
      <c r="F18" s="8" t="s">
        <v>32</v>
      </c>
      <c r="G18" s="8" t="s">
        <v>32</v>
      </c>
      <c r="H18" s="8" t="s">
        <v>32</v>
      </c>
      <c r="I18" s="8" t="s">
        <v>32</v>
      </c>
      <c r="J18" s="11">
        <f t="shared" si="1"/>
        <v>2884.6</v>
      </c>
      <c r="K18" s="11"/>
      <c r="L18" s="11"/>
      <c r="M18" s="11">
        <v>2884.6</v>
      </c>
      <c r="N18" s="11"/>
      <c r="O18" s="11">
        <f t="shared" si="0"/>
        <v>714.6</v>
      </c>
      <c r="P18" s="11"/>
      <c r="Q18" s="11"/>
      <c r="R18" s="11">
        <v>714.6</v>
      </c>
      <c r="S18" s="11"/>
    </row>
    <row r="19" spans="1:19" ht="47.25">
      <c r="A19" s="2"/>
      <c r="B19" s="6">
        <v>8</v>
      </c>
      <c r="C19" s="7" t="s">
        <v>36</v>
      </c>
      <c r="D19" s="6"/>
      <c r="E19" s="8" t="s">
        <v>32</v>
      </c>
      <c r="F19" s="8" t="s">
        <v>32</v>
      </c>
      <c r="G19" s="8" t="s">
        <v>32</v>
      </c>
      <c r="H19" s="8" t="s">
        <v>32</v>
      </c>
      <c r="I19" s="8" t="s">
        <v>32</v>
      </c>
      <c r="J19" s="11">
        <f t="shared" si="1"/>
        <v>6546.1</v>
      </c>
      <c r="K19" s="11"/>
      <c r="L19" s="11">
        <v>5396.1</v>
      </c>
      <c r="M19" s="11">
        <v>1150</v>
      </c>
      <c r="N19" s="11"/>
      <c r="O19" s="11">
        <f t="shared" si="0"/>
        <v>1667.5</v>
      </c>
      <c r="P19" s="11"/>
      <c r="Q19" s="11">
        <v>1342.8</v>
      </c>
      <c r="R19" s="11">
        <v>324.7</v>
      </c>
      <c r="S19" s="11"/>
    </row>
    <row r="20" spans="1:19" ht="78.75">
      <c r="A20" s="2"/>
      <c r="B20" s="6">
        <v>9</v>
      </c>
      <c r="C20" s="7" t="s">
        <v>37</v>
      </c>
      <c r="D20" s="6"/>
      <c r="E20" s="8" t="s">
        <v>32</v>
      </c>
      <c r="F20" s="8" t="s">
        <v>32</v>
      </c>
      <c r="G20" s="8" t="s">
        <v>32</v>
      </c>
      <c r="H20" s="8" t="s">
        <v>32</v>
      </c>
      <c r="I20" s="8" t="s">
        <v>32</v>
      </c>
      <c r="J20" s="11">
        <f t="shared" si="1"/>
        <v>638.7</v>
      </c>
      <c r="K20" s="11"/>
      <c r="L20" s="11"/>
      <c r="M20" s="11">
        <v>638.7</v>
      </c>
      <c r="N20" s="11"/>
      <c r="O20" s="11">
        <f t="shared" si="0"/>
        <v>164.8</v>
      </c>
      <c r="P20" s="11"/>
      <c r="Q20" s="11"/>
      <c r="R20" s="11">
        <v>164.8</v>
      </c>
      <c r="S20" s="11"/>
    </row>
    <row r="21" spans="1:19" ht="47.25">
      <c r="A21" s="2"/>
      <c r="B21" s="6">
        <v>10</v>
      </c>
      <c r="C21" s="7" t="s">
        <v>38</v>
      </c>
      <c r="D21" s="6"/>
      <c r="E21" s="8" t="s">
        <v>32</v>
      </c>
      <c r="F21" s="8" t="s">
        <v>32</v>
      </c>
      <c r="G21" s="8" t="s">
        <v>32</v>
      </c>
      <c r="H21" s="8" t="s">
        <v>32</v>
      </c>
      <c r="I21" s="8" t="s">
        <v>32</v>
      </c>
      <c r="J21" s="11">
        <f t="shared" si="1"/>
        <v>11789.8</v>
      </c>
      <c r="K21" s="11"/>
      <c r="L21" s="11"/>
      <c r="M21" s="11">
        <v>11789.8</v>
      </c>
      <c r="N21" s="11"/>
      <c r="O21" s="11">
        <f t="shared" si="0"/>
        <v>2495.5</v>
      </c>
      <c r="P21" s="11"/>
      <c r="Q21" s="11"/>
      <c r="R21" s="11">
        <v>2495.5</v>
      </c>
      <c r="S21" s="11"/>
    </row>
    <row r="22" spans="1:19" ht="63">
      <c r="A22" s="2"/>
      <c r="B22" s="6">
        <v>11</v>
      </c>
      <c r="C22" s="7" t="s">
        <v>39</v>
      </c>
      <c r="D22" s="6"/>
      <c r="E22" s="8" t="s">
        <v>32</v>
      </c>
      <c r="F22" s="8" t="s">
        <v>32</v>
      </c>
      <c r="G22" s="8" t="s">
        <v>32</v>
      </c>
      <c r="H22" s="8" t="s">
        <v>32</v>
      </c>
      <c r="I22" s="8" t="s">
        <v>32</v>
      </c>
      <c r="J22" s="11">
        <f t="shared" si="1"/>
        <v>6</v>
      </c>
      <c r="K22" s="11"/>
      <c r="L22" s="11"/>
      <c r="M22" s="11">
        <v>6</v>
      </c>
      <c r="N22" s="11"/>
      <c r="O22" s="11">
        <f t="shared" si="0"/>
        <v>1.4</v>
      </c>
      <c r="P22" s="11"/>
      <c r="Q22" s="11"/>
      <c r="R22" s="11">
        <v>1.4</v>
      </c>
      <c r="S22" s="11"/>
    </row>
    <row r="23" spans="1:19" ht="94.5">
      <c r="A23" s="2"/>
      <c r="B23" s="6">
        <v>12</v>
      </c>
      <c r="C23" s="7" t="s">
        <v>40</v>
      </c>
      <c r="D23" s="6"/>
      <c r="E23" s="8" t="s">
        <v>32</v>
      </c>
      <c r="F23" s="8" t="s">
        <v>32</v>
      </c>
      <c r="G23" s="8" t="s">
        <v>32</v>
      </c>
      <c r="H23" s="8" t="s">
        <v>32</v>
      </c>
      <c r="I23" s="8" t="s">
        <v>32</v>
      </c>
      <c r="J23" s="11">
        <f t="shared" si="1"/>
        <v>52051.2</v>
      </c>
      <c r="K23" s="11"/>
      <c r="L23" s="11">
        <v>19822.4</v>
      </c>
      <c r="M23" s="11">
        <v>32228.8</v>
      </c>
      <c r="N23" s="11"/>
      <c r="O23" s="11">
        <f t="shared" si="0"/>
        <v>12959.300000000001</v>
      </c>
      <c r="P23" s="11"/>
      <c r="Q23" s="11">
        <v>10192.2</v>
      </c>
      <c r="R23" s="11">
        <v>2767.1</v>
      </c>
      <c r="S23" s="11"/>
    </row>
    <row r="24" spans="1:19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>
      <c r="A25" s="1"/>
      <c r="B25" s="1" t="s">
        <v>14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>
      <c r="A27" s="1"/>
      <c r="B27" s="1"/>
      <c r="C27" s="1"/>
      <c r="D27" s="1"/>
      <c r="E27" s="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>
      <c r="A28" s="1"/>
      <c r="B28" s="1" t="s">
        <v>22</v>
      </c>
      <c r="C28" s="1"/>
      <c r="E28" s="9"/>
      <c r="F28" s="9" t="s">
        <v>23</v>
      </c>
      <c r="G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>
      <c r="A29" s="1"/>
      <c r="B29" s="1"/>
      <c r="C29" s="1"/>
      <c r="E29" s="10"/>
      <c r="F29" s="9"/>
      <c r="G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>
      <c r="A30" s="1"/>
      <c r="B30" s="1"/>
      <c r="C30" s="1"/>
      <c r="E30" s="9"/>
      <c r="F30" s="9"/>
      <c r="G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>
      <c r="A31" s="1"/>
      <c r="B31" s="1" t="s">
        <v>15</v>
      </c>
      <c r="C31" s="1"/>
      <c r="E31" s="9"/>
      <c r="F31" s="9" t="s">
        <v>24</v>
      </c>
      <c r="G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>
      <c r="A32" s="1"/>
      <c r="B32" s="1"/>
      <c r="C32" s="1"/>
      <c r="E32" s="10"/>
      <c r="F32" s="10"/>
      <c r="G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>
      <c r="A33" s="1"/>
      <c r="B33" s="1"/>
      <c r="C33" s="1"/>
      <c r="D33" s="1"/>
      <c r="E33" s="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3" customHeight="1">
      <c r="A34" s="1"/>
      <c r="B34" s="19" t="s">
        <v>26</v>
      </c>
      <c r="C34" s="19"/>
      <c r="D34" s="1"/>
      <c r="E34" s="9"/>
      <c r="F34" s="9" t="s">
        <v>27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>
      <c r="A35" s="1"/>
      <c r="B35" s="1"/>
      <c r="C35" s="1"/>
      <c r="D35" s="1"/>
      <c r="E35" s="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>
      <c r="A36" s="1"/>
      <c r="B36" s="1"/>
      <c r="C36" s="1"/>
      <c r="D36" s="1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>
      <c r="A37" s="1"/>
      <c r="B37" s="1" t="s">
        <v>29</v>
      </c>
      <c r="C37" s="1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51.75" customHeight="1">
      <c r="A38" s="1"/>
      <c r="B38" s="20" t="s">
        <v>28</v>
      </c>
      <c r="C38" s="20"/>
      <c r="D38" s="1"/>
      <c r="E38" s="9"/>
      <c r="F38" s="9" t="s">
        <v>30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75">
      <c r="A39" s="1"/>
      <c r="B39" s="1"/>
      <c r="C39" s="1"/>
      <c r="D39" s="1"/>
      <c r="E39" s="10"/>
      <c r="F39" s="1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75">
      <c r="A40" s="1"/>
      <c r="B40" s="1"/>
      <c r="C40" s="1"/>
      <c r="D40" s="1"/>
      <c r="E40" s="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>
      <c r="A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5" spans="2:3" ht="15.75">
      <c r="B45" s="1" t="s">
        <v>25</v>
      </c>
      <c r="C45" s="1"/>
    </row>
  </sheetData>
  <sheetProtection/>
  <mergeCells count="20">
    <mergeCell ref="B6:S6"/>
    <mergeCell ref="B4:S4"/>
    <mergeCell ref="B5:S5"/>
    <mergeCell ref="B7:S7"/>
    <mergeCell ref="J12:J13"/>
    <mergeCell ref="K12:N12"/>
    <mergeCell ref="O11:S11"/>
    <mergeCell ref="O12:O13"/>
    <mergeCell ref="P12:S12"/>
    <mergeCell ref="E10:S10"/>
    <mergeCell ref="B34:C34"/>
    <mergeCell ref="B38:C38"/>
    <mergeCell ref="J11:N11"/>
    <mergeCell ref="A10:A13"/>
    <mergeCell ref="D10:D13"/>
    <mergeCell ref="B10:B13"/>
    <mergeCell ref="C10:C13"/>
    <mergeCell ref="E11:I11"/>
    <mergeCell ref="E12:E13"/>
    <mergeCell ref="F12:I12"/>
  </mergeCells>
  <printOptions/>
  <pageMargins left="0.2362204724409449" right="0.2362204724409449" top="0.62" bottom="0.2" header="0.2755905511811024" footer="0.15748031496062992"/>
  <pageSetup fitToHeight="3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8"/>
  <sheetViews>
    <sheetView zoomScale="83" zoomScaleNormal="83" zoomScalePageLayoutView="0" workbookViewId="0" topLeftCell="A1">
      <selection activeCell="D14" sqref="D14"/>
    </sheetView>
  </sheetViews>
  <sheetFormatPr defaultColWidth="9.140625" defaultRowHeight="15"/>
  <cols>
    <col min="1" max="1" width="2.00390625" style="0" customWidth="1"/>
    <col min="2" max="2" width="6.57421875" style="0" customWidth="1"/>
    <col min="3" max="3" width="21.28125" style="0" customWidth="1"/>
    <col min="4" max="4" width="19.421875" style="0" customWidth="1"/>
    <col min="5" max="5" width="12.421875" style="0" customWidth="1"/>
    <col min="7" max="7" width="10.140625" style="0" bestFit="1" customWidth="1"/>
    <col min="8" max="8" width="11.421875" style="0" bestFit="1" customWidth="1"/>
    <col min="10" max="10" width="10.7109375" style="0" customWidth="1"/>
    <col min="12" max="13" width="10.140625" style="0" bestFit="1" customWidth="1"/>
    <col min="15" max="15" width="12.7109375" style="0" customWidth="1"/>
    <col min="16" max="16" width="9.421875" style="0" bestFit="1" customWidth="1"/>
    <col min="17" max="18" width="10.140625" style="0" bestFit="1" customWidth="1"/>
    <col min="19" max="19" width="12.00390625" style="0" bestFit="1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" t="s">
        <v>17</v>
      </c>
      <c r="R2" s="4"/>
      <c r="S2" s="1"/>
    </row>
    <row r="3" spans="1:1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25">
      <c r="A4" s="1"/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20.25">
      <c r="A5" s="1"/>
      <c r="B5" s="33" t="s">
        <v>18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20.25">
      <c r="A6" s="1"/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0.25">
      <c r="A7" s="1"/>
      <c r="B7" s="33" t="s">
        <v>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s">
        <v>2</v>
      </c>
      <c r="R9" s="1"/>
      <c r="S9" s="1"/>
    </row>
    <row r="10" spans="1:20" ht="15.75">
      <c r="A10" s="24"/>
      <c r="B10" s="28" t="s">
        <v>3</v>
      </c>
      <c r="C10" s="25" t="s">
        <v>16</v>
      </c>
      <c r="D10" s="25" t="s">
        <v>4</v>
      </c>
      <c r="E10" s="29" t="s">
        <v>5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1"/>
    </row>
    <row r="11" spans="1:20" ht="15.75">
      <c r="A11" s="24"/>
      <c r="B11" s="28"/>
      <c r="C11" s="26"/>
      <c r="D11" s="26"/>
      <c r="E11" s="28" t="s">
        <v>6</v>
      </c>
      <c r="F11" s="28"/>
      <c r="G11" s="28"/>
      <c r="H11" s="28"/>
      <c r="I11" s="28"/>
      <c r="J11" s="21" t="s">
        <v>12</v>
      </c>
      <c r="K11" s="22"/>
      <c r="L11" s="22"/>
      <c r="M11" s="22"/>
      <c r="N11" s="23"/>
      <c r="O11" s="29" t="s">
        <v>13</v>
      </c>
      <c r="P11" s="30"/>
      <c r="Q11" s="30"/>
      <c r="R11" s="30"/>
      <c r="S11" s="31"/>
      <c r="T11" s="1"/>
    </row>
    <row r="12" spans="1:20" ht="15.75">
      <c r="A12" s="24"/>
      <c r="B12" s="28"/>
      <c r="C12" s="26"/>
      <c r="D12" s="26"/>
      <c r="E12" s="25" t="s">
        <v>7</v>
      </c>
      <c r="F12" s="29" t="s">
        <v>8</v>
      </c>
      <c r="G12" s="30"/>
      <c r="H12" s="30"/>
      <c r="I12" s="31"/>
      <c r="J12" s="25" t="s">
        <v>7</v>
      </c>
      <c r="K12" s="29" t="s">
        <v>8</v>
      </c>
      <c r="L12" s="30"/>
      <c r="M12" s="30"/>
      <c r="N12" s="31"/>
      <c r="O12" s="25" t="s">
        <v>7</v>
      </c>
      <c r="P12" s="29" t="s">
        <v>8</v>
      </c>
      <c r="Q12" s="30"/>
      <c r="R12" s="30"/>
      <c r="S12" s="31"/>
      <c r="T12" s="1"/>
    </row>
    <row r="13" spans="1:20" ht="64.5" customHeight="1">
      <c r="A13" s="24"/>
      <c r="B13" s="28"/>
      <c r="C13" s="27"/>
      <c r="D13" s="27"/>
      <c r="E13" s="27"/>
      <c r="F13" s="17" t="s">
        <v>9</v>
      </c>
      <c r="G13" s="17" t="s">
        <v>10</v>
      </c>
      <c r="H13" s="17" t="s">
        <v>21</v>
      </c>
      <c r="I13" s="17" t="s">
        <v>11</v>
      </c>
      <c r="J13" s="27"/>
      <c r="K13" s="17" t="s">
        <v>9</v>
      </c>
      <c r="L13" s="17" t="s">
        <v>10</v>
      </c>
      <c r="M13" s="17" t="s">
        <v>21</v>
      </c>
      <c r="N13" s="17" t="s">
        <v>11</v>
      </c>
      <c r="O13" s="27"/>
      <c r="P13" s="17" t="s">
        <v>9</v>
      </c>
      <c r="Q13" s="17" t="s">
        <v>10</v>
      </c>
      <c r="R13" s="17" t="s">
        <v>21</v>
      </c>
      <c r="S13" s="17" t="s">
        <v>11</v>
      </c>
      <c r="T13" s="1"/>
    </row>
    <row r="14" spans="1:19" s="16" customFormat="1" ht="173.25">
      <c r="A14" s="12"/>
      <c r="B14" s="13"/>
      <c r="C14" s="14" t="s">
        <v>20</v>
      </c>
      <c r="D14" s="14" t="s">
        <v>41</v>
      </c>
      <c r="E14" s="15">
        <f>SUM(F14:I14)</f>
        <v>210671.6</v>
      </c>
      <c r="F14" s="15"/>
      <c r="G14" s="15">
        <v>51988</v>
      </c>
      <c r="H14" s="15">
        <v>151683.6</v>
      </c>
      <c r="I14" s="15">
        <v>7000</v>
      </c>
      <c r="J14" s="15">
        <f>SUM(K14:N14)</f>
        <v>62281.6</v>
      </c>
      <c r="K14" s="15"/>
      <c r="L14" s="15">
        <v>16524.6</v>
      </c>
      <c r="M14" s="15">
        <v>44757</v>
      </c>
      <c r="N14" s="15">
        <f>SUM(N15:N23)</f>
        <v>1000</v>
      </c>
      <c r="O14" s="15">
        <f aca="true" t="shared" si="0" ref="O14:O23">SUM(P14:S14)</f>
        <v>19424.8</v>
      </c>
      <c r="P14" s="15">
        <f>SUM(P15:P23)</f>
        <v>0</v>
      </c>
      <c r="Q14" s="15">
        <f>SUM(Q15:Q23)</f>
        <v>11915.800000000001</v>
      </c>
      <c r="R14" s="15">
        <f>SUM(R15:R23)</f>
        <v>7197.799999999999</v>
      </c>
      <c r="S14" s="15">
        <f>SUM(S15:S23)</f>
        <v>311.2</v>
      </c>
    </row>
    <row r="15" spans="1:19" ht="157.5" hidden="1">
      <c r="A15" s="2"/>
      <c r="B15" s="17">
        <v>2</v>
      </c>
      <c r="C15" s="7" t="s">
        <v>31</v>
      </c>
      <c r="D15" s="17"/>
      <c r="E15" s="8" t="s">
        <v>32</v>
      </c>
      <c r="F15" s="8" t="s">
        <v>32</v>
      </c>
      <c r="G15" s="8" t="s">
        <v>32</v>
      </c>
      <c r="H15" s="8" t="s">
        <v>32</v>
      </c>
      <c r="I15" s="8" t="s">
        <v>32</v>
      </c>
      <c r="J15" s="11">
        <f aca="true" t="shared" si="1" ref="J15:J23">SUM(K15:N15)</f>
        <v>1548.3</v>
      </c>
      <c r="K15" s="11"/>
      <c r="L15" s="11">
        <v>1498.3</v>
      </c>
      <c r="M15" s="18">
        <v>50</v>
      </c>
      <c r="N15" s="11"/>
      <c r="O15" s="11">
        <f t="shared" si="0"/>
        <v>386.5</v>
      </c>
      <c r="P15" s="11"/>
      <c r="Q15" s="11">
        <v>380.8</v>
      </c>
      <c r="R15" s="11">
        <v>5.7</v>
      </c>
      <c r="S15" s="11"/>
    </row>
    <row r="16" spans="1:19" ht="110.25" hidden="1">
      <c r="A16" s="2"/>
      <c r="B16" s="17">
        <v>5</v>
      </c>
      <c r="C16" s="7" t="s">
        <v>33</v>
      </c>
      <c r="D16" s="17"/>
      <c r="E16" s="8" t="s">
        <v>32</v>
      </c>
      <c r="F16" s="8" t="s">
        <v>32</v>
      </c>
      <c r="G16" s="8" t="s">
        <v>32</v>
      </c>
      <c r="H16" s="8" t="s">
        <v>32</v>
      </c>
      <c r="I16" s="8" t="s">
        <v>32</v>
      </c>
      <c r="J16" s="11">
        <f t="shared" si="1"/>
        <v>1654.8</v>
      </c>
      <c r="K16" s="11"/>
      <c r="L16" s="11"/>
      <c r="M16" s="18">
        <v>1654.8</v>
      </c>
      <c r="N16" s="11"/>
      <c r="O16" s="11">
        <f t="shared" si="0"/>
        <v>252.2</v>
      </c>
      <c r="P16" s="11"/>
      <c r="Q16" s="11"/>
      <c r="R16" s="11">
        <v>252.2</v>
      </c>
      <c r="S16" s="11"/>
    </row>
    <row r="17" spans="1:19" ht="63" hidden="1">
      <c r="A17" s="2"/>
      <c r="B17" s="17">
        <v>6</v>
      </c>
      <c r="C17" s="7" t="s">
        <v>34</v>
      </c>
      <c r="D17" s="17"/>
      <c r="E17" s="8" t="s">
        <v>32</v>
      </c>
      <c r="F17" s="8" t="s">
        <v>32</v>
      </c>
      <c r="G17" s="8" t="s">
        <v>32</v>
      </c>
      <c r="H17" s="8" t="s">
        <v>32</v>
      </c>
      <c r="I17" s="8" t="s">
        <v>32</v>
      </c>
      <c r="J17" s="11">
        <f t="shared" si="1"/>
        <v>2029.4</v>
      </c>
      <c r="K17" s="11"/>
      <c r="L17" s="11"/>
      <c r="M17" s="18">
        <v>1029.4</v>
      </c>
      <c r="N17" s="11">
        <v>1000</v>
      </c>
      <c r="O17" s="11">
        <f t="shared" si="0"/>
        <v>783</v>
      </c>
      <c r="P17" s="11"/>
      <c r="Q17" s="11"/>
      <c r="R17" s="11">
        <v>471.8</v>
      </c>
      <c r="S17" s="18">
        <v>311.2</v>
      </c>
    </row>
    <row r="18" spans="1:19" ht="110.25" hidden="1">
      <c r="A18" s="2"/>
      <c r="B18" s="17">
        <v>7</v>
      </c>
      <c r="C18" s="7" t="s">
        <v>35</v>
      </c>
      <c r="D18" s="17"/>
      <c r="E18" s="8" t="s">
        <v>32</v>
      </c>
      <c r="F18" s="8" t="s">
        <v>32</v>
      </c>
      <c r="G18" s="8" t="s">
        <v>32</v>
      </c>
      <c r="H18" s="8" t="s">
        <v>32</v>
      </c>
      <c r="I18" s="8" t="s">
        <v>32</v>
      </c>
      <c r="J18" s="11">
        <f t="shared" si="1"/>
        <v>2884.6</v>
      </c>
      <c r="K18" s="11"/>
      <c r="L18" s="11"/>
      <c r="M18" s="18">
        <v>2884.6</v>
      </c>
      <c r="N18" s="11"/>
      <c r="O18" s="11">
        <f t="shared" si="0"/>
        <v>714.6</v>
      </c>
      <c r="P18" s="11"/>
      <c r="Q18" s="11"/>
      <c r="R18" s="11">
        <v>714.6</v>
      </c>
      <c r="S18" s="11"/>
    </row>
    <row r="19" spans="1:19" ht="47.25" hidden="1">
      <c r="A19" s="2"/>
      <c r="B19" s="17">
        <v>8</v>
      </c>
      <c r="C19" s="7" t="s">
        <v>36</v>
      </c>
      <c r="D19" s="17"/>
      <c r="E19" s="8" t="s">
        <v>32</v>
      </c>
      <c r="F19" s="8" t="s">
        <v>32</v>
      </c>
      <c r="G19" s="8" t="s">
        <v>32</v>
      </c>
      <c r="H19" s="8" t="s">
        <v>32</v>
      </c>
      <c r="I19" s="8" t="s">
        <v>32</v>
      </c>
      <c r="J19" s="11">
        <f t="shared" si="1"/>
        <v>6546.1</v>
      </c>
      <c r="K19" s="11"/>
      <c r="L19" s="11">
        <v>5396.1</v>
      </c>
      <c r="M19" s="18">
        <v>1150</v>
      </c>
      <c r="N19" s="11"/>
      <c r="O19" s="11">
        <f t="shared" si="0"/>
        <v>1667.5</v>
      </c>
      <c r="P19" s="11"/>
      <c r="Q19" s="11">
        <v>1342.8</v>
      </c>
      <c r="R19" s="11">
        <v>324.7</v>
      </c>
      <c r="S19" s="11"/>
    </row>
    <row r="20" spans="1:19" ht="78.75" hidden="1">
      <c r="A20" s="2"/>
      <c r="B20" s="17">
        <v>9</v>
      </c>
      <c r="C20" s="7" t="s">
        <v>37</v>
      </c>
      <c r="D20" s="17"/>
      <c r="E20" s="8" t="s">
        <v>32</v>
      </c>
      <c r="F20" s="8" t="s">
        <v>32</v>
      </c>
      <c r="G20" s="8" t="s">
        <v>32</v>
      </c>
      <c r="H20" s="8" t="s">
        <v>32</v>
      </c>
      <c r="I20" s="8" t="s">
        <v>32</v>
      </c>
      <c r="J20" s="11">
        <f t="shared" si="1"/>
        <v>639.7</v>
      </c>
      <c r="K20" s="11"/>
      <c r="L20" s="11"/>
      <c r="M20" s="18">
        <v>639.7</v>
      </c>
      <c r="N20" s="11"/>
      <c r="O20" s="11">
        <f t="shared" si="0"/>
        <v>164.8</v>
      </c>
      <c r="P20" s="11"/>
      <c r="Q20" s="11"/>
      <c r="R20" s="11">
        <v>164.8</v>
      </c>
      <c r="S20" s="11"/>
    </row>
    <row r="21" spans="1:19" ht="47.25" hidden="1">
      <c r="A21" s="2"/>
      <c r="B21" s="17">
        <v>10</v>
      </c>
      <c r="C21" s="7" t="s">
        <v>38</v>
      </c>
      <c r="D21" s="17"/>
      <c r="E21" s="8" t="s">
        <v>32</v>
      </c>
      <c r="F21" s="8" t="s">
        <v>32</v>
      </c>
      <c r="G21" s="8" t="s">
        <v>32</v>
      </c>
      <c r="H21" s="8" t="s">
        <v>32</v>
      </c>
      <c r="I21" s="8" t="s">
        <v>32</v>
      </c>
      <c r="J21" s="11">
        <f t="shared" si="1"/>
        <v>11406.6</v>
      </c>
      <c r="K21" s="11"/>
      <c r="L21" s="11"/>
      <c r="M21" s="18">
        <v>11406.6</v>
      </c>
      <c r="N21" s="11"/>
      <c r="O21" s="11">
        <f t="shared" si="0"/>
        <v>2495.5</v>
      </c>
      <c r="P21" s="11"/>
      <c r="Q21" s="11"/>
      <c r="R21" s="11">
        <v>2495.5</v>
      </c>
      <c r="S21" s="11"/>
    </row>
    <row r="22" spans="1:19" ht="63" hidden="1">
      <c r="A22" s="2"/>
      <c r="B22" s="17">
        <v>11</v>
      </c>
      <c r="C22" s="7" t="s">
        <v>39</v>
      </c>
      <c r="D22" s="17"/>
      <c r="E22" s="8" t="s">
        <v>32</v>
      </c>
      <c r="F22" s="8" t="s">
        <v>32</v>
      </c>
      <c r="G22" s="8" t="s">
        <v>32</v>
      </c>
      <c r="H22" s="8" t="s">
        <v>32</v>
      </c>
      <c r="I22" s="8" t="s">
        <v>32</v>
      </c>
      <c r="J22" s="11">
        <f t="shared" si="1"/>
        <v>6</v>
      </c>
      <c r="K22" s="11"/>
      <c r="L22" s="11"/>
      <c r="M22" s="18">
        <v>6</v>
      </c>
      <c r="N22" s="11"/>
      <c r="O22" s="11">
        <f t="shared" si="0"/>
        <v>1.4</v>
      </c>
      <c r="P22" s="11"/>
      <c r="Q22" s="11"/>
      <c r="R22" s="11">
        <v>1.4</v>
      </c>
      <c r="S22" s="11"/>
    </row>
    <row r="23" spans="1:19" ht="94.5" hidden="1">
      <c r="A23" s="2"/>
      <c r="B23" s="17">
        <v>12</v>
      </c>
      <c r="C23" s="7" t="s">
        <v>40</v>
      </c>
      <c r="D23" s="17"/>
      <c r="E23" s="8" t="s">
        <v>32</v>
      </c>
      <c r="F23" s="8" t="s">
        <v>32</v>
      </c>
      <c r="G23" s="8" t="s">
        <v>32</v>
      </c>
      <c r="H23" s="8" t="s">
        <v>32</v>
      </c>
      <c r="I23" s="8" t="s">
        <v>32</v>
      </c>
      <c r="J23" s="11">
        <f t="shared" si="1"/>
        <v>35566.100000000006</v>
      </c>
      <c r="K23" s="11"/>
      <c r="L23" s="11">
        <f>19822.4-10192.2</f>
        <v>9630.2</v>
      </c>
      <c r="M23" s="18">
        <v>25935.9</v>
      </c>
      <c r="N23" s="11"/>
      <c r="O23" s="11">
        <f t="shared" si="0"/>
        <v>12959.300000000001</v>
      </c>
      <c r="P23" s="11"/>
      <c r="Q23" s="11">
        <v>10192.2</v>
      </c>
      <c r="R23" s="11">
        <v>2767.1</v>
      </c>
      <c r="S23" s="11"/>
    </row>
    <row r="24" spans="1:19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>
      <c r="A25" s="1"/>
      <c r="B25" s="1" t="s">
        <v>14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>
      <c r="A27" s="1"/>
      <c r="B27" s="1"/>
      <c r="C27" s="1"/>
      <c r="D27" s="1"/>
      <c r="E27" s="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>
      <c r="A28" s="1"/>
      <c r="B28" s="1" t="s">
        <v>22</v>
      </c>
      <c r="C28" s="1"/>
      <c r="E28" s="9"/>
      <c r="F28" s="9" t="s">
        <v>23</v>
      </c>
      <c r="G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>
      <c r="A29" s="1"/>
      <c r="B29" s="1"/>
      <c r="C29" s="1"/>
      <c r="E29" s="10"/>
      <c r="F29" s="9"/>
      <c r="G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>
      <c r="A30" s="1"/>
      <c r="B30" s="1"/>
      <c r="C30" s="1"/>
      <c r="E30" s="9"/>
      <c r="F30" s="9"/>
      <c r="G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>
      <c r="A31" s="1"/>
      <c r="B31" s="1" t="s">
        <v>15</v>
      </c>
      <c r="C31" s="1"/>
      <c r="E31" s="9"/>
      <c r="F31" s="9" t="s">
        <v>24</v>
      </c>
      <c r="G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>
      <c r="A32" s="1"/>
      <c r="B32" s="1"/>
      <c r="C32" s="1"/>
      <c r="E32" s="10"/>
      <c r="F32" s="10"/>
      <c r="G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>
      <c r="A33" s="1"/>
      <c r="B33" s="1"/>
      <c r="C33" s="1"/>
      <c r="D33" s="1"/>
      <c r="E33" s="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3" customHeight="1">
      <c r="A34" s="1"/>
      <c r="B34" s="19" t="s">
        <v>26</v>
      </c>
      <c r="C34" s="19"/>
      <c r="D34" s="1"/>
      <c r="E34" s="9"/>
      <c r="F34" s="9" t="s">
        <v>27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>
      <c r="A35" s="1"/>
      <c r="B35" s="1"/>
      <c r="C35" s="1"/>
      <c r="D35" s="1"/>
      <c r="E35" s="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>
      <c r="A36" s="1"/>
      <c r="B36" s="1"/>
      <c r="C36" s="1"/>
      <c r="D36" s="1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8" spans="2:3" ht="15.75">
      <c r="B38" s="1" t="s">
        <v>25</v>
      </c>
      <c r="C38" s="1"/>
    </row>
  </sheetData>
  <sheetProtection/>
  <mergeCells count="19">
    <mergeCell ref="B34:C34"/>
    <mergeCell ref="J11:N11"/>
    <mergeCell ref="O11:S11"/>
    <mergeCell ref="E12:E13"/>
    <mergeCell ref="F12:I12"/>
    <mergeCell ref="J12:J13"/>
    <mergeCell ref="K12:N12"/>
    <mergeCell ref="O12:O13"/>
    <mergeCell ref="P12:S12"/>
    <mergeCell ref="B4:S4"/>
    <mergeCell ref="B5:S5"/>
    <mergeCell ref="B6:S6"/>
    <mergeCell ref="B7:S7"/>
    <mergeCell ref="A10:A13"/>
    <mergeCell ref="B10:B13"/>
    <mergeCell ref="C10:C13"/>
    <mergeCell ref="D10:D13"/>
    <mergeCell ref="E10:S10"/>
    <mergeCell ref="E11:I11"/>
  </mergeCells>
  <printOptions/>
  <pageMargins left="0.2362204724409449" right="0.2362204724409449" top="0.34" bottom="0.2" header="0.2755905511811024" footer="0.15748031496062992"/>
  <pageSetup fitToHeight="3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lobova</dc:creator>
  <cp:keywords/>
  <dc:description/>
  <cp:lastModifiedBy>twilight</cp:lastModifiedBy>
  <cp:lastPrinted>2014-04-07T10:09:55Z</cp:lastPrinted>
  <dcterms:created xsi:type="dcterms:W3CDTF">2014-04-02T08:50:02Z</dcterms:created>
  <dcterms:modified xsi:type="dcterms:W3CDTF">2014-04-18T07:08:57Z</dcterms:modified>
  <cp:category/>
  <cp:version/>
  <cp:contentType/>
  <cp:contentStatus/>
</cp:coreProperties>
</file>