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75" windowWidth="15480" windowHeight="10920" tabRatio="650" activeTab="0"/>
  </bookViews>
  <sheets>
    <sheet name="2018" sheetId="1" r:id="rId1"/>
  </sheets>
  <definedNames>
    <definedName name="_xlnm.Print_Area" localSheetId="0">'2018'!$A$1:$CJ$21</definedName>
  </definedNames>
  <calcPr fullCalcOnLoad="1"/>
</workbook>
</file>

<file path=xl/sharedStrings.xml><?xml version="1.0" encoding="utf-8"?>
<sst xmlns="http://schemas.openxmlformats.org/spreadsheetml/2006/main" count="86" uniqueCount="39">
  <si>
    <t>Наименование
показателя</t>
  </si>
  <si>
    <t>Единица измере-ния</t>
  </si>
  <si>
    <t>По плану</t>
  </si>
  <si>
    <t>к/дн</t>
  </si>
  <si>
    <t>ГБ №1</t>
  </si>
  <si>
    <t>БСМП</t>
  </si>
  <si>
    <t>ДГБ</t>
  </si>
  <si>
    <t>ГП №1</t>
  </si>
  <si>
    <t>ГП №3</t>
  </si>
  <si>
    <t>Стоматология</t>
  </si>
  <si>
    <t>Роддом</t>
  </si>
  <si>
    <t>кол-во</t>
  </si>
  <si>
    <t>план</t>
  </si>
  <si>
    <t>факт</t>
  </si>
  <si>
    <t>посещ.</t>
  </si>
  <si>
    <t>выз.</t>
  </si>
  <si>
    <t>омс</t>
  </si>
  <si>
    <t>Фактически исполнено</t>
  </si>
  <si>
    <t>% исполнения</t>
  </si>
  <si>
    <t>отклонения гр.8-гр.9</t>
  </si>
  <si>
    <t>Услуги к/суточной стационарной помощи (ОМС)</t>
  </si>
  <si>
    <t>Т.В.Иваненко</t>
  </si>
  <si>
    <t>22-36-36</t>
  </si>
  <si>
    <t>Примечание: Муниципальное задание по муниципальным учреждениям города Волгодонска выполнено в 100 % объеме по всем видам медицинской помощи, за исключением услуг скорой медицинской помощи. Перевыполнение  по услугам скорой медицинской помощи составило 6,73 %. Объем скорой медицинской помощи на 1-го жителя составил 0,338 вызова, что выше планового показателя- 0,318 вызова на одного жителя. Вместе с тем, количество вызовов в абсолютном выражении сократилось в сравнении с 2014 годом на 2288 вызовов, или на 0,020 вызова на одного жителя.</t>
  </si>
  <si>
    <t>Начальник управления здравоохранения                                                                                    В.Ю.Бачинский</t>
  </si>
  <si>
    <t>Амбулаторно-поликлинические услуги (ОМС)</t>
  </si>
  <si>
    <t>Услуги стационара дневного пребывания (ОМС)</t>
  </si>
  <si>
    <t>Услуги скорой медицинской помощи (ОМС)</t>
  </si>
  <si>
    <t>количество</t>
  </si>
  <si>
    <t>случаи</t>
  </si>
  <si>
    <t>%         исполнения</t>
  </si>
  <si>
    <t>Отделение сестринского ухода МУЗ "Городская больница №1"</t>
  </si>
  <si>
    <t>Отделение паллиативной медицинской помощи                    МУЗ "Городская больница скорой медицинской помощи"</t>
  </si>
  <si>
    <t>отклонения             гр.5-гр.4</t>
  </si>
  <si>
    <t>Наименование
учреждения (структурного подразделения)</t>
  </si>
  <si>
    <t>Кабинет врача-инфекциониста по работе с больными ВИЧ-инфекцией                                                          МУЗ"Городская поликлиника №1"</t>
  </si>
  <si>
    <t>Информация о выполнении государственного (муниципального) задания по муниципальным учреждениям здравоохранения  г.Волгодонска за 2018 год</t>
  </si>
  <si>
    <t>Паллиативная медицинская помощь</t>
  </si>
  <si>
    <t xml:space="preserve">Первичная медико-санитарная помощь, не включенная в базовую    программу обязательного медицинского страхования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</si>
</sst>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"/>
  </numFmts>
  <fonts count="4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 Cyr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34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Fill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1" fontId="10" fillId="0" borderId="17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4" fontId="10" fillId="0" borderId="26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0" fontId="10" fillId="0" borderId="2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4" fontId="10" fillId="0" borderId="17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39" xfId="0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0" fillId="0" borderId="17" xfId="0" applyFont="1" applyBorder="1" applyAlignment="1">
      <alignment horizontal="left" wrapText="1"/>
    </xf>
    <xf numFmtId="0" fontId="10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8"/>
  <sheetViews>
    <sheetView tabSelected="1" view="pageBreakPreview" zoomScaleSheetLayoutView="100" zoomScalePageLayoutView="0" workbookViewId="0" topLeftCell="A1">
      <selection activeCell="A8" sqref="A8:V8"/>
    </sheetView>
  </sheetViews>
  <sheetFormatPr defaultColWidth="0.875" defaultRowHeight="12.75"/>
  <cols>
    <col min="1" max="43" width="0.875" style="1" customWidth="1"/>
    <col min="44" max="44" width="11.125" style="1" customWidth="1"/>
    <col min="45" max="51" width="0.875" style="1" customWidth="1"/>
    <col min="52" max="52" width="2.75390625" style="1" customWidth="1"/>
    <col min="53" max="58" width="0.875" style="1" customWidth="1"/>
    <col min="59" max="59" width="8.00390625" style="1" customWidth="1"/>
    <col min="60" max="65" width="0.875" style="1" customWidth="1"/>
    <col min="66" max="66" width="7.125" style="1" customWidth="1"/>
    <col min="67" max="67" width="13.00390625" style="1" customWidth="1"/>
    <col min="68" max="72" width="0.875" style="1" customWidth="1"/>
    <col min="73" max="73" width="2.00390625" style="1" customWidth="1"/>
    <col min="74" max="79" width="0.875" style="1" customWidth="1"/>
    <col min="80" max="80" width="0.74609375" style="1" customWidth="1"/>
    <col min="81" max="86" width="0.875" style="1" hidden="1" customWidth="1"/>
    <col min="87" max="87" width="1.37890625" style="1" hidden="1" customWidth="1"/>
    <col min="88" max="88" width="0.875" style="1" customWidth="1"/>
    <col min="89" max="89" width="8.375" style="1" hidden="1" customWidth="1"/>
    <col min="90" max="90" width="8.625" style="1" hidden="1" customWidth="1"/>
    <col min="91" max="91" width="6.625" style="1" hidden="1" customWidth="1"/>
    <col min="92" max="92" width="8.125" style="1" hidden="1" customWidth="1"/>
    <col min="93" max="93" width="8.375" style="1" hidden="1" customWidth="1"/>
    <col min="94" max="94" width="9.375" style="1" hidden="1" customWidth="1"/>
    <col min="95" max="95" width="9.875" style="1" hidden="1" customWidth="1"/>
    <col min="96" max="96" width="8.625" style="1" hidden="1" customWidth="1"/>
    <col min="97" max="97" width="10.125" style="1" hidden="1" customWidth="1"/>
    <col min="98" max="98" width="8.75390625" style="1" hidden="1" customWidth="1"/>
    <col min="99" max="99" width="8.625" style="1" hidden="1" customWidth="1"/>
    <col min="100" max="100" width="8.75390625" style="1" hidden="1" customWidth="1"/>
    <col min="101" max="101" width="8.25390625" style="1" hidden="1" customWidth="1"/>
    <col min="102" max="103" width="8.125" style="1" hidden="1" customWidth="1"/>
    <col min="104" max="104" width="9.125" style="1" hidden="1" customWidth="1"/>
    <col min="105" max="105" width="9.375" style="1" hidden="1" customWidth="1"/>
    <col min="106" max="106" width="9.75390625" style="1" hidden="1" customWidth="1"/>
    <col min="107" max="107" width="8.25390625" style="1" hidden="1" customWidth="1"/>
    <col min="108" max="108" width="9.625" style="1" hidden="1" customWidth="1"/>
    <col min="109" max="109" width="9.25390625" style="1" hidden="1" customWidth="1"/>
    <col min="110" max="110" width="8.875" style="1" hidden="1" customWidth="1"/>
    <col min="111" max="112" width="8.375" style="1" hidden="1" customWidth="1"/>
    <col min="113" max="114" width="8.875" style="1" hidden="1" customWidth="1"/>
    <col min="115" max="115" width="8.75390625" style="1" hidden="1" customWidth="1"/>
    <col min="116" max="116" width="7.875" style="1" hidden="1" customWidth="1"/>
    <col min="117" max="125" width="12.125" style="1" customWidth="1"/>
    <col min="126" max="16384" width="0.875" style="1" customWidth="1"/>
  </cols>
  <sheetData>
    <row r="1" spans="1:93" s="2" customFormat="1" ht="57" customHeight="1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3"/>
      <c r="CL1" s="3"/>
      <c r="CM1" s="3"/>
      <c r="CN1" s="3"/>
      <c r="CO1" s="4"/>
    </row>
    <row r="2" spans="89:116" s="2" customFormat="1" ht="14.25" customHeight="1" thickBot="1">
      <c r="CK2" s="101" t="s">
        <v>4</v>
      </c>
      <c r="CL2" s="104"/>
      <c r="CM2" s="104"/>
      <c r="CN2" s="105"/>
      <c r="CO2" s="101" t="s">
        <v>5</v>
      </c>
      <c r="CP2" s="102"/>
      <c r="CQ2" s="102"/>
      <c r="CR2" s="103"/>
      <c r="CS2" s="101" t="s">
        <v>6</v>
      </c>
      <c r="CT2" s="102"/>
      <c r="CU2" s="102"/>
      <c r="CV2" s="103"/>
      <c r="CW2" s="101" t="s">
        <v>7</v>
      </c>
      <c r="CX2" s="102"/>
      <c r="CY2" s="102"/>
      <c r="CZ2" s="103"/>
      <c r="DA2" s="101" t="s">
        <v>8</v>
      </c>
      <c r="DB2" s="102"/>
      <c r="DC2" s="102"/>
      <c r="DD2" s="103"/>
      <c r="DE2" s="101" t="s">
        <v>9</v>
      </c>
      <c r="DF2" s="102"/>
      <c r="DG2" s="102"/>
      <c r="DH2" s="103"/>
      <c r="DI2" s="101" t="s">
        <v>10</v>
      </c>
      <c r="DJ2" s="102"/>
      <c r="DK2" s="102"/>
      <c r="DL2" s="103"/>
    </row>
    <row r="3" spans="1:116" s="2" customFormat="1" ht="19.5" customHeight="1">
      <c r="A3" s="77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78" t="s">
        <v>34</v>
      </c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84"/>
      <c r="AS3" s="83" t="s">
        <v>1</v>
      </c>
      <c r="AT3" s="78"/>
      <c r="AU3" s="78"/>
      <c r="AV3" s="78"/>
      <c r="AW3" s="78"/>
      <c r="AX3" s="78"/>
      <c r="AY3" s="78"/>
      <c r="AZ3" s="84"/>
      <c r="BA3" s="94" t="s">
        <v>2</v>
      </c>
      <c r="BB3" s="95"/>
      <c r="BC3" s="95"/>
      <c r="BD3" s="95"/>
      <c r="BE3" s="95"/>
      <c r="BF3" s="95"/>
      <c r="BG3" s="95"/>
      <c r="BH3" s="94" t="s">
        <v>17</v>
      </c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6"/>
      <c r="CK3" s="5" t="s">
        <v>12</v>
      </c>
      <c r="CL3" s="100" t="s">
        <v>13</v>
      </c>
      <c r="CM3" s="100"/>
      <c r="CN3" s="100"/>
      <c r="CO3" s="6" t="s">
        <v>12</v>
      </c>
      <c r="CP3" s="100" t="s">
        <v>13</v>
      </c>
      <c r="CQ3" s="100"/>
      <c r="CR3" s="100"/>
      <c r="CS3" s="6" t="s">
        <v>12</v>
      </c>
      <c r="CT3" s="100" t="s">
        <v>13</v>
      </c>
      <c r="CU3" s="100"/>
      <c r="CV3" s="100"/>
      <c r="CW3" s="6" t="s">
        <v>12</v>
      </c>
      <c r="CX3" s="100" t="s">
        <v>13</v>
      </c>
      <c r="CY3" s="100"/>
      <c r="CZ3" s="100"/>
      <c r="DA3" s="6" t="s">
        <v>12</v>
      </c>
      <c r="DB3" s="100" t="s">
        <v>13</v>
      </c>
      <c r="DC3" s="100"/>
      <c r="DD3" s="100"/>
      <c r="DE3" s="6" t="s">
        <v>12</v>
      </c>
      <c r="DF3" s="100" t="s">
        <v>13</v>
      </c>
      <c r="DG3" s="100"/>
      <c r="DH3" s="100"/>
      <c r="DI3" s="6" t="s">
        <v>12</v>
      </c>
      <c r="DJ3" s="100" t="s">
        <v>13</v>
      </c>
      <c r="DK3" s="100"/>
      <c r="DL3" s="100"/>
    </row>
    <row r="4" spans="1:116" s="2" customFormat="1" ht="38.25" customHeight="1" thickBo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6"/>
      <c r="AS4" s="85"/>
      <c r="AT4" s="81"/>
      <c r="AU4" s="81"/>
      <c r="AV4" s="81"/>
      <c r="AW4" s="81"/>
      <c r="AX4" s="81"/>
      <c r="AY4" s="81"/>
      <c r="AZ4" s="86"/>
      <c r="BA4" s="73" t="s">
        <v>28</v>
      </c>
      <c r="BB4" s="74"/>
      <c r="BC4" s="74"/>
      <c r="BD4" s="74"/>
      <c r="BE4" s="74"/>
      <c r="BF4" s="74"/>
      <c r="BG4" s="75"/>
      <c r="BH4" s="73" t="s">
        <v>28</v>
      </c>
      <c r="BI4" s="74"/>
      <c r="BJ4" s="74"/>
      <c r="BK4" s="74"/>
      <c r="BL4" s="74"/>
      <c r="BM4" s="74"/>
      <c r="BN4" s="75"/>
      <c r="BO4" s="23" t="s">
        <v>33</v>
      </c>
      <c r="BP4" s="73" t="s">
        <v>30</v>
      </c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6"/>
      <c r="CK4" s="7" t="s">
        <v>11</v>
      </c>
      <c r="CL4" s="8" t="s">
        <v>11</v>
      </c>
      <c r="CM4" s="9" t="s">
        <v>19</v>
      </c>
      <c r="CN4" s="9" t="s">
        <v>18</v>
      </c>
      <c r="CO4" s="8" t="s">
        <v>11</v>
      </c>
      <c r="CP4" s="8" t="s">
        <v>11</v>
      </c>
      <c r="CQ4" s="9" t="s">
        <v>19</v>
      </c>
      <c r="CR4" s="9" t="s">
        <v>18</v>
      </c>
      <c r="CS4" s="8" t="s">
        <v>11</v>
      </c>
      <c r="CT4" s="8" t="s">
        <v>11</v>
      </c>
      <c r="CU4" s="9" t="s">
        <v>19</v>
      </c>
      <c r="CV4" s="9" t="s">
        <v>18</v>
      </c>
      <c r="CW4" s="8" t="s">
        <v>11</v>
      </c>
      <c r="CX4" s="8" t="s">
        <v>11</v>
      </c>
      <c r="CY4" s="9" t="s">
        <v>19</v>
      </c>
      <c r="CZ4" s="9" t="s">
        <v>18</v>
      </c>
      <c r="DA4" s="8" t="s">
        <v>11</v>
      </c>
      <c r="DB4" s="8" t="s">
        <v>11</v>
      </c>
      <c r="DC4" s="9" t="s">
        <v>19</v>
      </c>
      <c r="DD4" s="9" t="s">
        <v>18</v>
      </c>
      <c r="DE4" s="8" t="s">
        <v>11</v>
      </c>
      <c r="DF4" s="8" t="s">
        <v>11</v>
      </c>
      <c r="DG4" s="9" t="s">
        <v>19</v>
      </c>
      <c r="DH4" s="9" t="s">
        <v>18</v>
      </c>
      <c r="DI4" s="8" t="s">
        <v>11</v>
      </c>
      <c r="DJ4" s="8" t="s">
        <v>11</v>
      </c>
      <c r="DK4" s="9" t="s">
        <v>19</v>
      </c>
      <c r="DL4" s="9" t="s">
        <v>18</v>
      </c>
    </row>
    <row r="5" spans="1:116" s="2" customFormat="1" ht="13.5" thickBot="1">
      <c r="A5" s="106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2"/>
      <c r="W5" s="90">
        <v>2</v>
      </c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  <c r="AS5" s="90">
        <v>3</v>
      </c>
      <c r="AT5" s="91"/>
      <c r="AU5" s="91"/>
      <c r="AV5" s="91"/>
      <c r="AW5" s="91"/>
      <c r="AX5" s="91"/>
      <c r="AY5" s="91"/>
      <c r="AZ5" s="92"/>
      <c r="BA5" s="90">
        <v>4</v>
      </c>
      <c r="BB5" s="91"/>
      <c r="BC5" s="91"/>
      <c r="BD5" s="91"/>
      <c r="BE5" s="91"/>
      <c r="BF5" s="91"/>
      <c r="BG5" s="92"/>
      <c r="BH5" s="90">
        <v>5</v>
      </c>
      <c r="BI5" s="91"/>
      <c r="BJ5" s="91"/>
      <c r="BK5" s="91"/>
      <c r="BL5" s="91"/>
      <c r="BM5" s="91"/>
      <c r="BN5" s="92"/>
      <c r="BO5" s="21">
        <v>6</v>
      </c>
      <c r="BP5" s="90">
        <v>7</v>
      </c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111"/>
      <c r="CK5" s="10">
        <v>8</v>
      </c>
      <c r="CL5" s="11">
        <v>9</v>
      </c>
      <c r="CM5" s="11">
        <v>10</v>
      </c>
      <c r="CN5" s="11">
        <v>11</v>
      </c>
      <c r="CO5" s="11">
        <v>12</v>
      </c>
      <c r="CP5" s="11">
        <v>13</v>
      </c>
      <c r="CQ5" s="11">
        <v>14</v>
      </c>
      <c r="CR5" s="11">
        <v>15</v>
      </c>
      <c r="CS5" s="11">
        <v>16</v>
      </c>
      <c r="CT5" s="11">
        <v>17</v>
      </c>
      <c r="CU5" s="11">
        <v>18</v>
      </c>
      <c r="CV5" s="11">
        <v>19</v>
      </c>
      <c r="CW5" s="11">
        <v>20</v>
      </c>
      <c r="CX5" s="11">
        <v>21</v>
      </c>
      <c r="CY5" s="11">
        <v>22</v>
      </c>
      <c r="CZ5" s="11">
        <v>23</v>
      </c>
      <c r="DA5" s="11">
        <v>24</v>
      </c>
      <c r="DB5" s="11">
        <v>25</v>
      </c>
      <c r="DC5" s="11">
        <v>26</v>
      </c>
      <c r="DD5" s="11">
        <v>27</v>
      </c>
      <c r="DE5" s="12"/>
      <c r="DF5" s="12"/>
      <c r="DG5" s="12"/>
      <c r="DH5" s="11"/>
      <c r="DI5" s="12"/>
      <c r="DJ5" s="12"/>
      <c r="DK5" s="12"/>
      <c r="DL5" s="11"/>
    </row>
    <row r="6" spans="1:116" s="2" customFormat="1" ht="60.75" customHeight="1" thickBot="1">
      <c r="A6" s="97" t="s">
        <v>37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61" t="s">
        <v>31</v>
      </c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3"/>
      <c r="AS6" s="90" t="s">
        <v>3</v>
      </c>
      <c r="AT6" s="91"/>
      <c r="AU6" s="91"/>
      <c r="AV6" s="91"/>
      <c r="AW6" s="91"/>
      <c r="AX6" s="91"/>
      <c r="AY6" s="91"/>
      <c r="AZ6" s="92"/>
      <c r="BA6" s="52">
        <v>8625</v>
      </c>
      <c r="BB6" s="53"/>
      <c r="BC6" s="53"/>
      <c r="BD6" s="53"/>
      <c r="BE6" s="53"/>
      <c r="BF6" s="53"/>
      <c r="BG6" s="54"/>
      <c r="BH6" s="52">
        <v>8959</v>
      </c>
      <c r="BI6" s="53"/>
      <c r="BJ6" s="53"/>
      <c r="BK6" s="53"/>
      <c r="BL6" s="53"/>
      <c r="BM6" s="53"/>
      <c r="BN6" s="54"/>
      <c r="BO6" s="22">
        <f aca="true" t="shared" si="0" ref="BO6:BO14">BH6-BA6</f>
        <v>334</v>
      </c>
      <c r="BP6" s="87">
        <f aca="true" t="shared" si="1" ref="BP6:BP14">BH6/BA6*100</f>
        <v>103.87246376811594</v>
      </c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9"/>
      <c r="CK6" s="11">
        <v>8625</v>
      </c>
      <c r="CL6" s="11">
        <v>8663</v>
      </c>
      <c r="CM6" s="11">
        <f>CL6-CK6</f>
        <v>38</v>
      </c>
      <c r="CN6" s="13">
        <f>CL6/CK6*100</f>
        <v>100.44057971014493</v>
      </c>
      <c r="CO6" s="11">
        <v>855</v>
      </c>
      <c r="CP6" s="11">
        <v>825</v>
      </c>
      <c r="CQ6" s="11">
        <f>CP6-CO6</f>
        <v>-30</v>
      </c>
      <c r="CR6" s="13">
        <f>CP6/CO6*100</f>
        <v>96.49122807017544</v>
      </c>
      <c r="CS6" s="12"/>
      <c r="CT6" s="12"/>
      <c r="CU6" s="12"/>
      <c r="CV6" s="14"/>
      <c r="CW6" s="12"/>
      <c r="CX6" s="12"/>
      <c r="CY6" s="12"/>
      <c r="CZ6" s="14"/>
      <c r="DA6" s="12"/>
      <c r="DB6" s="12"/>
      <c r="DC6" s="12"/>
      <c r="DD6" s="14"/>
      <c r="DE6" s="12"/>
      <c r="DF6" s="12"/>
      <c r="DG6" s="12"/>
      <c r="DH6" s="14"/>
      <c r="DI6" s="12"/>
      <c r="DJ6" s="12"/>
      <c r="DK6" s="12"/>
      <c r="DL6" s="14"/>
    </row>
    <row r="7" spans="1:116" s="2" customFormat="1" ht="60.75" customHeight="1" thickBot="1">
      <c r="A7" s="97" t="s">
        <v>37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  <c r="W7" s="61" t="s">
        <v>32</v>
      </c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90" t="s">
        <v>3</v>
      </c>
      <c r="AT7" s="91"/>
      <c r="AU7" s="91"/>
      <c r="AV7" s="91"/>
      <c r="AW7" s="91"/>
      <c r="AX7" s="91"/>
      <c r="AY7" s="91"/>
      <c r="AZ7" s="92"/>
      <c r="BA7" s="52">
        <v>3450</v>
      </c>
      <c r="BB7" s="53"/>
      <c r="BC7" s="53"/>
      <c r="BD7" s="53"/>
      <c r="BE7" s="53"/>
      <c r="BF7" s="53"/>
      <c r="BG7" s="54"/>
      <c r="BH7" s="52">
        <v>3452</v>
      </c>
      <c r="BI7" s="53"/>
      <c r="BJ7" s="53"/>
      <c r="BK7" s="53"/>
      <c r="BL7" s="53"/>
      <c r="BM7" s="53"/>
      <c r="BN7" s="54"/>
      <c r="BO7" s="22">
        <f>BH7-BA7</f>
        <v>2</v>
      </c>
      <c r="BP7" s="87">
        <f>BH7/BA7*100</f>
        <v>100.05797101449276</v>
      </c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9"/>
      <c r="CK7" s="11">
        <v>8625</v>
      </c>
      <c r="CL7" s="11">
        <v>8663</v>
      </c>
      <c r="CM7" s="11">
        <f>CL7-CK7</f>
        <v>38</v>
      </c>
      <c r="CN7" s="13">
        <f>CL7/CK7*100</f>
        <v>100.44057971014493</v>
      </c>
      <c r="CO7" s="11">
        <v>855</v>
      </c>
      <c r="CP7" s="11">
        <v>825</v>
      </c>
      <c r="CQ7" s="11">
        <f>CP7-CO7</f>
        <v>-30</v>
      </c>
      <c r="CR7" s="13">
        <f>CP7/CO7*100</f>
        <v>96.49122807017544</v>
      </c>
      <c r="CS7" s="12"/>
      <c r="CT7" s="12"/>
      <c r="CU7" s="12"/>
      <c r="CV7" s="14"/>
      <c r="CW7" s="12"/>
      <c r="CX7" s="12"/>
      <c r="CY7" s="12"/>
      <c r="CZ7" s="14"/>
      <c r="DA7" s="12"/>
      <c r="DB7" s="12"/>
      <c r="DC7" s="12"/>
      <c r="DD7" s="14"/>
      <c r="DE7" s="12"/>
      <c r="DF7" s="12"/>
      <c r="DG7" s="12"/>
      <c r="DH7" s="14"/>
      <c r="DI7" s="12"/>
      <c r="DJ7" s="12"/>
      <c r="DK7" s="12"/>
      <c r="DL7" s="14"/>
    </row>
    <row r="8" spans="1:116" s="2" customFormat="1" ht="96" customHeight="1" thickBot="1">
      <c r="A8" s="97" t="s">
        <v>38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61" t="s">
        <v>35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3"/>
      <c r="AS8" s="90" t="s">
        <v>14</v>
      </c>
      <c r="AT8" s="91"/>
      <c r="AU8" s="91"/>
      <c r="AV8" s="91"/>
      <c r="AW8" s="91"/>
      <c r="AX8" s="91"/>
      <c r="AY8" s="91"/>
      <c r="AZ8" s="92"/>
      <c r="BA8" s="52">
        <f aca="true" t="shared" si="2" ref="BA8:BA14">CK8+CO8+CS8+CW8+DA8+DE8+DI8</f>
        <v>1150</v>
      </c>
      <c r="BB8" s="53"/>
      <c r="BC8" s="53"/>
      <c r="BD8" s="53"/>
      <c r="BE8" s="53"/>
      <c r="BF8" s="53"/>
      <c r="BG8" s="54"/>
      <c r="BH8" s="52">
        <v>1184</v>
      </c>
      <c r="BI8" s="53"/>
      <c r="BJ8" s="53"/>
      <c r="BK8" s="53"/>
      <c r="BL8" s="53"/>
      <c r="BM8" s="53"/>
      <c r="BN8" s="54"/>
      <c r="BO8" s="21">
        <f t="shared" si="0"/>
        <v>34</v>
      </c>
      <c r="BP8" s="87">
        <f t="shared" si="1"/>
        <v>102.95652173913044</v>
      </c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9"/>
      <c r="CK8" s="11"/>
      <c r="CL8" s="11"/>
      <c r="CM8" s="11"/>
      <c r="CN8" s="13"/>
      <c r="CO8" s="11"/>
      <c r="CP8" s="11"/>
      <c r="CQ8" s="11"/>
      <c r="CR8" s="13"/>
      <c r="CS8" s="12"/>
      <c r="CT8" s="12"/>
      <c r="CU8" s="12"/>
      <c r="CV8" s="14"/>
      <c r="CW8" s="12">
        <v>1150</v>
      </c>
      <c r="CX8" s="12">
        <v>1211</v>
      </c>
      <c r="CY8" s="11">
        <f>CX8-CW8</f>
        <v>61</v>
      </c>
      <c r="CZ8" s="13">
        <f>CX8/CW8*100</f>
        <v>105.30434782608695</v>
      </c>
      <c r="DA8" s="12"/>
      <c r="DB8" s="12"/>
      <c r="DC8" s="12"/>
      <c r="DD8" s="14"/>
      <c r="DE8" s="12"/>
      <c r="DF8" s="12"/>
      <c r="DG8" s="12"/>
      <c r="DH8" s="14"/>
      <c r="DI8" s="12"/>
      <c r="DJ8" s="12"/>
      <c r="DK8" s="12"/>
      <c r="DL8" s="14"/>
    </row>
    <row r="9" spans="1:116" s="2" customFormat="1" ht="31.5" customHeight="1" hidden="1" thickBot="1">
      <c r="A9" s="33" t="s">
        <v>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64" t="s">
        <v>20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24" t="s">
        <v>3</v>
      </c>
      <c r="AT9" s="25"/>
      <c r="AU9" s="25"/>
      <c r="AV9" s="25"/>
      <c r="AW9" s="25"/>
      <c r="AX9" s="25"/>
      <c r="AY9" s="25"/>
      <c r="AZ9" s="26"/>
      <c r="BA9" s="27">
        <f t="shared" si="2"/>
        <v>0</v>
      </c>
      <c r="BB9" s="28"/>
      <c r="BC9" s="28"/>
      <c r="BD9" s="28"/>
      <c r="BE9" s="28"/>
      <c r="BF9" s="28"/>
      <c r="BG9" s="29"/>
      <c r="BH9" s="27">
        <f aca="true" t="shared" si="3" ref="BH9:BH14">CL9+CP9+CT9+CX9+DB9+DF9+DJ9</f>
        <v>0</v>
      </c>
      <c r="BI9" s="28"/>
      <c r="BJ9" s="28"/>
      <c r="BK9" s="28"/>
      <c r="BL9" s="28"/>
      <c r="BM9" s="28"/>
      <c r="BN9" s="29"/>
      <c r="BO9" s="19">
        <f>BH9-BA9</f>
        <v>0</v>
      </c>
      <c r="BP9" s="30" t="e">
        <f>BH9/BA9*100</f>
        <v>#DIV/0!</v>
      </c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2"/>
      <c r="CK9" s="11"/>
      <c r="CL9" s="11"/>
      <c r="CM9" s="11">
        <f>CL9-CK9</f>
        <v>0</v>
      </c>
      <c r="CN9" s="13" t="e">
        <f>CL9/CK9*100</f>
        <v>#DIV/0!</v>
      </c>
      <c r="CO9" s="11"/>
      <c r="CP9" s="11"/>
      <c r="CQ9" s="11">
        <f aca="true" t="shared" si="4" ref="CQ9:CQ14">CP9-CO9</f>
        <v>0</v>
      </c>
      <c r="CR9" s="13" t="e">
        <f aca="true" t="shared" si="5" ref="CR9:CR14">CP9/CO9*100</f>
        <v>#DIV/0!</v>
      </c>
      <c r="CS9" s="12"/>
      <c r="CT9" s="12"/>
      <c r="CU9" s="11">
        <f aca="true" t="shared" si="6" ref="CU9:CU14">CT9-CS9</f>
        <v>0</v>
      </c>
      <c r="CV9" s="13" t="e">
        <f>CT9/CS9*100</f>
        <v>#DIV/0!</v>
      </c>
      <c r="CW9" s="12"/>
      <c r="CX9" s="12"/>
      <c r="CY9" s="12"/>
      <c r="CZ9" s="14"/>
      <c r="DA9" s="12"/>
      <c r="DB9" s="12"/>
      <c r="DC9" s="12"/>
      <c r="DD9" s="14"/>
      <c r="DE9" s="12"/>
      <c r="DF9" s="12"/>
      <c r="DG9" s="12"/>
      <c r="DH9" s="14"/>
      <c r="DI9" s="12"/>
      <c r="DJ9" s="12"/>
      <c r="DK9" s="11">
        <f aca="true" t="shared" si="7" ref="DK9:DK14">DJ9-DI9</f>
        <v>0</v>
      </c>
      <c r="DL9" s="13" t="e">
        <f>DJ9/DI9*100</f>
        <v>#DIV/0!</v>
      </c>
    </row>
    <row r="10" spans="1:116" s="2" customFormat="1" ht="31.5" customHeight="1" hidden="1" thickBo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67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9"/>
      <c r="AS10" s="24" t="s">
        <v>29</v>
      </c>
      <c r="AT10" s="25"/>
      <c r="AU10" s="25"/>
      <c r="AV10" s="25"/>
      <c r="AW10" s="25"/>
      <c r="AX10" s="25"/>
      <c r="AY10" s="25"/>
      <c r="AZ10" s="26"/>
      <c r="BA10" s="27">
        <f t="shared" si="2"/>
        <v>0</v>
      </c>
      <c r="BB10" s="28"/>
      <c r="BC10" s="28"/>
      <c r="BD10" s="28"/>
      <c r="BE10" s="28"/>
      <c r="BF10" s="28"/>
      <c r="BG10" s="29"/>
      <c r="BH10" s="27">
        <f t="shared" si="3"/>
        <v>0</v>
      </c>
      <c r="BI10" s="28"/>
      <c r="BJ10" s="28"/>
      <c r="BK10" s="28"/>
      <c r="BL10" s="28"/>
      <c r="BM10" s="28"/>
      <c r="BN10" s="29"/>
      <c r="BO10" s="19">
        <f t="shared" si="0"/>
        <v>0</v>
      </c>
      <c r="BP10" s="30" t="e">
        <f t="shared" si="1"/>
        <v>#DIV/0!</v>
      </c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2"/>
      <c r="CK10" s="11"/>
      <c r="CL10" s="11"/>
      <c r="CM10" s="11">
        <f>CL10-CK10</f>
        <v>0</v>
      </c>
      <c r="CN10" s="13" t="e">
        <f>CL10/CK10*100</f>
        <v>#DIV/0!</v>
      </c>
      <c r="CO10" s="11"/>
      <c r="CP10" s="11"/>
      <c r="CQ10" s="11">
        <f t="shared" si="4"/>
        <v>0</v>
      </c>
      <c r="CR10" s="13" t="e">
        <f t="shared" si="5"/>
        <v>#DIV/0!</v>
      </c>
      <c r="CS10" s="12"/>
      <c r="CT10" s="12"/>
      <c r="CU10" s="11">
        <f t="shared" si="6"/>
        <v>0</v>
      </c>
      <c r="CV10" s="13" t="e">
        <f>CT10/CS10*100</f>
        <v>#DIV/0!</v>
      </c>
      <c r="CW10" s="12"/>
      <c r="CX10" s="12"/>
      <c r="CY10" s="12"/>
      <c r="CZ10" s="14"/>
      <c r="DA10" s="12"/>
      <c r="DB10" s="12"/>
      <c r="DC10" s="12"/>
      <c r="DD10" s="14"/>
      <c r="DE10" s="12"/>
      <c r="DF10" s="12"/>
      <c r="DG10" s="12"/>
      <c r="DH10" s="14"/>
      <c r="DI10" s="12"/>
      <c r="DJ10" s="12"/>
      <c r="DK10" s="11">
        <f t="shared" si="7"/>
        <v>0</v>
      </c>
      <c r="DL10" s="13" t="e">
        <f>DJ10/DI10*100</f>
        <v>#DIV/0!</v>
      </c>
    </row>
    <row r="11" spans="1:116" s="2" customFormat="1" ht="31.5" customHeight="1" hidden="1" thickBot="1">
      <c r="A11" s="107" t="s">
        <v>16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9"/>
      <c r="W11" s="110" t="s">
        <v>25</v>
      </c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9"/>
      <c r="AS11" s="24" t="s">
        <v>14</v>
      </c>
      <c r="AT11" s="25"/>
      <c r="AU11" s="25"/>
      <c r="AV11" s="25"/>
      <c r="AW11" s="25"/>
      <c r="AX11" s="25"/>
      <c r="AY11" s="25"/>
      <c r="AZ11" s="26"/>
      <c r="BA11" s="27">
        <f t="shared" si="2"/>
        <v>0</v>
      </c>
      <c r="BB11" s="28"/>
      <c r="BC11" s="28"/>
      <c r="BD11" s="28"/>
      <c r="BE11" s="28"/>
      <c r="BF11" s="28"/>
      <c r="BG11" s="29"/>
      <c r="BH11" s="27">
        <f t="shared" si="3"/>
        <v>0</v>
      </c>
      <c r="BI11" s="28"/>
      <c r="BJ11" s="28"/>
      <c r="BK11" s="28"/>
      <c r="BL11" s="28"/>
      <c r="BM11" s="28"/>
      <c r="BN11" s="29"/>
      <c r="BO11" s="19">
        <f t="shared" si="0"/>
        <v>0</v>
      </c>
      <c r="BP11" s="30" t="e">
        <f t="shared" si="1"/>
        <v>#DIV/0!</v>
      </c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2"/>
      <c r="CK11" s="11"/>
      <c r="CL11" s="12"/>
      <c r="CM11" s="11">
        <f>CL11-CK11</f>
        <v>0</v>
      </c>
      <c r="CN11" s="13" t="e">
        <f>CL11/CK11*100</f>
        <v>#DIV/0!</v>
      </c>
      <c r="CO11" s="12"/>
      <c r="CP11" s="12"/>
      <c r="CQ11" s="11">
        <f t="shared" si="4"/>
        <v>0</v>
      </c>
      <c r="CR11" s="13" t="e">
        <f t="shared" si="5"/>
        <v>#DIV/0!</v>
      </c>
      <c r="CS11" s="12"/>
      <c r="CT11" s="12"/>
      <c r="CU11" s="11">
        <f t="shared" si="6"/>
        <v>0</v>
      </c>
      <c r="CV11" s="13" t="e">
        <f>CT11/CS11*100</f>
        <v>#DIV/0!</v>
      </c>
      <c r="CW11" s="12"/>
      <c r="CX11" s="12"/>
      <c r="CY11" s="11">
        <f>CX11-CW11</f>
        <v>0</v>
      </c>
      <c r="CZ11" s="13" t="e">
        <f>CX11/CW11*100</f>
        <v>#DIV/0!</v>
      </c>
      <c r="DA11" s="12"/>
      <c r="DB11" s="12"/>
      <c r="DC11" s="11">
        <f>DB11-DA11</f>
        <v>0</v>
      </c>
      <c r="DD11" s="13" t="e">
        <f>DB11/DA11*100</f>
        <v>#DIV/0!</v>
      </c>
      <c r="DE11" s="12"/>
      <c r="DF11" s="12"/>
      <c r="DG11" s="11">
        <f>DF11-DE11</f>
        <v>0</v>
      </c>
      <c r="DH11" s="13" t="e">
        <f>DF11/DE11*100</f>
        <v>#DIV/0!</v>
      </c>
      <c r="DI11" s="12"/>
      <c r="DJ11" s="12"/>
      <c r="DK11" s="11">
        <f t="shared" si="7"/>
        <v>0</v>
      </c>
      <c r="DL11" s="13" t="e">
        <f>DJ11/DI11*100</f>
        <v>#DIV/0!</v>
      </c>
    </row>
    <row r="12" spans="1:116" s="2" customFormat="1" ht="31.5" customHeight="1" hidden="1" thickBot="1">
      <c r="A12" s="33" t="s">
        <v>16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9" t="s">
        <v>26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1"/>
      <c r="AS12" s="24" t="s">
        <v>3</v>
      </c>
      <c r="AT12" s="25"/>
      <c r="AU12" s="25"/>
      <c r="AV12" s="25"/>
      <c r="AW12" s="25"/>
      <c r="AX12" s="25"/>
      <c r="AY12" s="25"/>
      <c r="AZ12" s="26"/>
      <c r="BA12" s="24">
        <f t="shared" si="2"/>
        <v>0</v>
      </c>
      <c r="BB12" s="25"/>
      <c r="BC12" s="25"/>
      <c r="BD12" s="25"/>
      <c r="BE12" s="25"/>
      <c r="BF12" s="25"/>
      <c r="BG12" s="26"/>
      <c r="BH12" s="27">
        <f t="shared" si="3"/>
        <v>0</v>
      </c>
      <c r="BI12" s="28"/>
      <c r="BJ12" s="28"/>
      <c r="BK12" s="28"/>
      <c r="BL12" s="28"/>
      <c r="BM12" s="28"/>
      <c r="BN12" s="29"/>
      <c r="BO12" s="19">
        <f t="shared" si="0"/>
        <v>0</v>
      </c>
      <c r="BP12" s="30" t="e">
        <f t="shared" si="1"/>
        <v>#DIV/0!</v>
      </c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2"/>
      <c r="CK12" s="12"/>
      <c r="CL12" s="12"/>
      <c r="CM12" s="11">
        <f>CL12-CK12</f>
        <v>0</v>
      </c>
      <c r="CN12" s="13" t="e">
        <f>CL12/CK12*100</f>
        <v>#DIV/0!</v>
      </c>
      <c r="CO12" s="12"/>
      <c r="CP12" s="12"/>
      <c r="CQ12" s="11">
        <f t="shared" si="4"/>
        <v>0</v>
      </c>
      <c r="CR12" s="13" t="e">
        <f t="shared" si="5"/>
        <v>#DIV/0!</v>
      </c>
      <c r="CS12" s="12"/>
      <c r="CT12" s="12"/>
      <c r="CU12" s="11">
        <f t="shared" si="6"/>
        <v>0</v>
      </c>
      <c r="CV12" s="13" t="e">
        <f>CT12/CS12*100</f>
        <v>#DIV/0!</v>
      </c>
      <c r="CW12" s="12"/>
      <c r="CX12" s="12"/>
      <c r="CY12" s="11">
        <f>CX12-CW12</f>
        <v>0</v>
      </c>
      <c r="CZ12" s="13" t="e">
        <f>CX12/CW12*100</f>
        <v>#DIV/0!</v>
      </c>
      <c r="DA12" s="12"/>
      <c r="DB12" s="12"/>
      <c r="DC12" s="11">
        <f>DB12-DA12</f>
        <v>0</v>
      </c>
      <c r="DD12" s="13" t="e">
        <f>DB12/DA12*100</f>
        <v>#DIV/0!</v>
      </c>
      <c r="DE12" s="12"/>
      <c r="DF12" s="12"/>
      <c r="DG12" s="12"/>
      <c r="DH12" s="15"/>
      <c r="DI12" s="12"/>
      <c r="DJ12" s="12"/>
      <c r="DK12" s="11">
        <f t="shared" si="7"/>
        <v>0</v>
      </c>
      <c r="DL12" s="13" t="e">
        <f>DJ12/DI12*100</f>
        <v>#DIV/0!</v>
      </c>
    </row>
    <row r="13" spans="1:116" s="2" customFormat="1" ht="31.5" customHeight="1" hidden="1" thickBo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/>
      <c r="W13" s="42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4"/>
      <c r="AS13" s="24" t="s">
        <v>29</v>
      </c>
      <c r="AT13" s="25"/>
      <c r="AU13" s="25"/>
      <c r="AV13" s="25"/>
      <c r="AW13" s="25"/>
      <c r="AX13" s="25"/>
      <c r="AY13" s="25"/>
      <c r="AZ13" s="26"/>
      <c r="BA13" s="24">
        <f t="shared" si="2"/>
        <v>0</v>
      </c>
      <c r="BB13" s="25"/>
      <c r="BC13" s="25"/>
      <c r="BD13" s="25"/>
      <c r="BE13" s="25"/>
      <c r="BF13" s="25"/>
      <c r="BG13" s="26"/>
      <c r="BH13" s="27">
        <f t="shared" si="3"/>
        <v>0</v>
      </c>
      <c r="BI13" s="28"/>
      <c r="BJ13" s="28"/>
      <c r="BK13" s="28"/>
      <c r="BL13" s="28"/>
      <c r="BM13" s="28"/>
      <c r="BN13" s="29"/>
      <c r="BO13" s="19">
        <f>BH13-BA13</f>
        <v>0</v>
      </c>
      <c r="BP13" s="30" t="e">
        <f>BH13/BA13*100</f>
        <v>#DIV/0!</v>
      </c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2"/>
      <c r="CK13" s="12"/>
      <c r="CL13" s="12"/>
      <c r="CM13" s="11">
        <f>CL13-CK13</f>
        <v>0</v>
      </c>
      <c r="CN13" s="13" t="e">
        <f>CL13/CK13*100</f>
        <v>#DIV/0!</v>
      </c>
      <c r="CO13" s="12"/>
      <c r="CP13" s="12"/>
      <c r="CQ13" s="11">
        <f t="shared" si="4"/>
        <v>0</v>
      </c>
      <c r="CR13" s="13" t="e">
        <f t="shared" si="5"/>
        <v>#DIV/0!</v>
      </c>
      <c r="CS13" s="12"/>
      <c r="CT13" s="12"/>
      <c r="CU13" s="11">
        <f t="shared" si="6"/>
        <v>0</v>
      </c>
      <c r="CV13" s="13" t="e">
        <f>CT13/CS13*100</f>
        <v>#DIV/0!</v>
      </c>
      <c r="CW13" s="12"/>
      <c r="CX13" s="12"/>
      <c r="CY13" s="11">
        <f>CX13-CW13</f>
        <v>0</v>
      </c>
      <c r="CZ13" s="13" t="e">
        <f>CX13/CW13*100</f>
        <v>#DIV/0!</v>
      </c>
      <c r="DA13" s="12"/>
      <c r="DB13" s="12"/>
      <c r="DC13" s="11">
        <f>DB13-DA13</f>
        <v>0</v>
      </c>
      <c r="DD13" s="13" t="e">
        <f>DB13/DA13*100</f>
        <v>#DIV/0!</v>
      </c>
      <c r="DE13" s="12"/>
      <c r="DF13" s="12"/>
      <c r="DG13" s="12"/>
      <c r="DH13" s="15"/>
      <c r="DI13" s="12"/>
      <c r="DJ13" s="12"/>
      <c r="DK13" s="11">
        <f t="shared" si="7"/>
        <v>0</v>
      </c>
      <c r="DL13" s="13" t="e">
        <f>DJ13/DI13*100</f>
        <v>#DIV/0!</v>
      </c>
    </row>
    <row r="14" spans="1:116" s="2" customFormat="1" ht="31.5" customHeight="1" hidden="1" thickBot="1">
      <c r="A14" s="36" t="s">
        <v>16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8"/>
      <c r="W14" s="55" t="s">
        <v>27</v>
      </c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7"/>
      <c r="AS14" s="58" t="s">
        <v>15</v>
      </c>
      <c r="AT14" s="59"/>
      <c r="AU14" s="59"/>
      <c r="AV14" s="59"/>
      <c r="AW14" s="59"/>
      <c r="AX14" s="59"/>
      <c r="AY14" s="59"/>
      <c r="AZ14" s="60"/>
      <c r="BA14" s="24">
        <f t="shared" si="2"/>
        <v>0</v>
      </c>
      <c r="BB14" s="25"/>
      <c r="BC14" s="25"/>
      <c r="BD14" s="25"/>
      <c r="BE14" s="25"/>
      <c r="BF14" s="25"/>
      <c r="BG14" s="26"/>
      <c r="BH14" s="27">
        <f t="shared" si="3"/>
        <v>0</v>
      </c>
      <c r="BI14" s="28"/>
      <c r="BJ14" s="28"/>
      <c r="BK14" s="28"/>
      <c r="BL14" s="28"/>
      <c r="BM14" s="28"/>
      <c r="BN14" s="29"/>
      <c r="BO14" s="20">
        <f t="shared" si="0"/>
        <v>0</v>
      </c>
      <c r="BP14" s="70" t="e">
        <f t="shared" si="1"/>
        <v>#DIV/0!</v>
      </c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2"/>
      <c r="CK14" s="17">
        <v>0</v>
      </c>
      <c r="CL14" s="12"/>
      <c r="CM14" s="11">
        <v>0</v>
      </c>
      <c r="CN14" s="13"/>
      <c r="CO14" s="12"/>
      <c r="CP14" s="12"/>
      <c r="CQ14" s="11">
        <f t="shared" si="4"/>
        <v>0</v>
      </c>
      <c r="CR14" s="13" t="e">
        <f t="shared" si="5"/>
        <v>#DIV/0!</v>
      </c>
      <c r="CS14" s="12"/>
      <c r="CT14" s="12"/>
      <c r="CU14" s="11">
        <f t="shared" si="6"/>
        <v>0</v>
      </c>
      <c r="CV14" s="13"/>
      <c r="CW14" s="16"/>
      <c r="CX14" s="16"/>
      <c r="CY14" s="11">
        <f>CX14-CW14</f>
        <v>0</v>
      </c>
      <c r="CZ14" s="13"/>
      <c r="DA14" s="12"/>
      <c r="DB14" s="12"/>
      <c r="DC14" s="11">
        <f>DB14-DA14</f>
        <v>0</v>
      </c>
      <c r="DD14" s="13"/>
      <c r="DE14" s="12"/>
      <c r="DF14" s="12"/>
      <c r="DG14" s="12"/>
      <c r="DH14" s="15"/>
      <c r="DI14" s="12"/>
      <c r="DJ14" s="12"/>
      <c r="DK14" s="11">
        <f t="shared" si="7"/>
        <v>0</v>
      </c>
      <c r="DL14" s="13"/>
    </row>
    <row r="15" ht="11.25" hidden="1">
      <c r="CK15" s="17"/>
    </row>
    <row r="16" spans="3:80" ht="96" customHeight="1" hidden="1">
      <c r="C16" s="50" t="s">
        <v>23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</row>
    <row r="17" spans="1:88" s="18" customFormat="1" ht="18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</row>
    <row r="18" spans="1:88" ht="27" customHeight="1">
      <c r="A18" s="48" t="s">
        <v>24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</row>
    <row r="19" spans="1:88" ht="11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</row>
    <row r="20" spans="1:88" ht="11.25">
      <c r="A20" s="49" t="s">
        <v>21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</row>
    <row r="21" spans="1:88" ht="11.25">
      <c r="A21" s="49" t="s">
        <v>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</row>
    <row r="22" spans="1:88" ht="11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</row>
    <row r="23" spans="1:88" ht="11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</row>
    <row r="24" spans="1:88" ht="11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</row>
    <row r="25" spans="1:88" ht="11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</row>
    <row r="26" spans="1:88" ht="11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</row>
    <row r="27" spans="1:88" ht="11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</row>
    <row r="28" spans="1:88" ht="11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</row>
  </sheetData>
  <sheetProtection/>
  <mergeCells count="92">
    <mergeCell ref="A7:V7"/>
    <mergeCell ref="W7:AR7"/>
    <mergeCell ref="AS7:AZ7"/>
    <mergeCell ref="BA7:BG7"/>
    <mergeCell ref="BH7:BN7"/>
    <mergeCell ref="BP7:CJ7"/>
    <mergeCell ref="BA14:BG14"/>
    <mergeCell ref="BH14:BN14"/>
    <mergeCell ref="W5:AR5"/>
    <mergeCell ref="BH10:BN10"/>
    <mergeCell ref="W6:AR6"/>
    <mergeCell ref="BP5:CJ5"/>
    <mergeCell ref="AS10:AZ10"/>
    <mergeCell ref="AS6:AZ6"/>
    <mergeCell ref="AS9:AZ9"/>
    <mergeCell ref="BP10:CJ10"/>
    <mergeCell ref="A5:V5"/>
    <mergeCell ref="A9:V10"/>
    <mergeCell ref="BH12:BN12"/>
    <mergeCell ref="BA11:BG11"/>
    <mergeCell ref="BH11:BN11"/>
    <mergeCell ref="A11:V11"/>
    <mergeCell ref="W11:AR11"/>
    <mergeCell ref="BH5:BN5"/>
    <mergeCell ref="AS5:AZ5"/>
    <mergeCell ref="A8:V8"/>
    <mergeCell ref="BA10:BG10"/>
    <mergeCell ref="DI2:DL2"/>
    <mergeCell ref="CK2:CN2"/>
    <mergeCell ref="CP3:CR3"/>
    <mergeCell ref="CT3:CV3"/>
    <mergeCell ref="CX3:CZ3"/>
    <mergeCell ref="DB3:DD3"/>
    <mergeCell ref="BP9:CJ9"/>
    <mergeCell ref="CO2:CR2"/>
    <mergeCell ref="CS2:CV2"/>
    <mergeCell ref="DJ3:DL3"/>
    <mergeCell ref="DF3:DH3"/>
    <mergeCell ref="BP11:CJ11"/>
    <mergeCell ref="DE2:DH2"/>
    <mergeCell ref="DA2:DD2"/>
    <mergeCell ref="CL3:CN3"/>
    <mergeCell ref="CW2:CZ2"/>
    <mergeCell ref="BP8:CJ8"/>
    <mergeCell ref="BH9:BN9"/>
    <mergeCell ref="BA5:BG5"/>
    <mergeCell ref="BA8:BG8"/>
    <mergeCell ref="BH8:BN8"/>
    <mergeCell ref="A1:CJ1"/>
    <mergeCell ref="BA3:BG3"/>
    <mergeCell ref="BH3:CJ3"/>
    <mergeCell ref="W3:AR4"/>
    <mergeCell ref="AS8:AZ8"/>
    <mergeCell ref="A6:V6"/>
    <mergeCell ref="A21:CJ21"/>
    <mergeCell ref="BP14:CJ14"/>
    <mergeCell ref="BA4:BG4"/>
    <mergeCell ref="BH4:BN4"/>
    <mergeCell ref="BP4:CJ4"/>
    <mergeCell ref="A3:V4"/>
    <mergeCell ref="AS3:AZ4"/>
    <mergeCell ref="AS11:AZ11"/>
    <mergeCell ref="BP6:CJ6"/>
    <mergeCell ref="A19:CJ19"/>
    <mergeCell ref="C16:CB16"/>
    <mergeCell ref="BA6:BG6"/>
    <mergeCell ref="BH6:BN6"/>
    <mergeCell ref="BA12:BG12"/>
    <mergeCell ref="A14:V14"/>
    <mergeCell ref="W14:AR14"/>
    <mergeCell ref="AS14:AZ14"/>
    <mergeCell ref="W8:AR8"/>
    <mergeCell ref="W9:AR10"/>
    <mergeCell ref="BA9:BG9"/>
    <mergeCell ref="A28:CJ28"/>
    <mergeCell ref="A17:CJ17"/>
    <mergeCell ref="A22:CJ22"/>
    <mergeCell ref="A23:CJ23"/>
    <mergeCell ref="A24:CJ24"/>
    <mergeCell ref="A18:CJ18"/>
    <mergeCell ref="A25:CJ25"/>
    <mergeCell ref="A26:CJ26"/>
    <mergeCell ref="A27:CJ27"/>
    <mergeCell ref="A20:CJ20"/>
    <mergeCell ref="AS13:AZ13"/>
    <mergeCell ref="BA13:BG13"/>
    <mergeCell ref="BH13:BN13"/>
    <mergeCell ref="BP13:CJ13"/>
    <mergeCell ref="A12:V13"/>
    <mergeCell ref="W12:AR13"/>
    <mergeCell ref="AS12:AZ12"/>
    <mergeCell ref="BP12:CJ12"/>
  </mergeCells>
  <printOptions horizontalCentered="1"/>
  <pageMargins left="0.5905511811023623" right="0.31496062992125984" top="0.6299212598425197" bottom="0.1968503937007874" header="0.1968503937007874" footer="0.1968503937007874"/>
  <pageSetup fitToWidth="2" fitToHeight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Иваненко</cp:lastModifiedBy>
  <cp:lastPrinted>2018-02-08T07:55:35Z</cp:lastPrinted>
  <dcterms:created xsi:type="dcterms:W3CDTF">2007-09-26T10:24:08Z</dcterms:created>
  <dcterms:modified xsi:type="dcterms:W3CDTF">2019-02-04T06:26:50Z</dcterms:modified>
  <cp:category/>
  <cp:version/>
  <cp:contentType/>
  <cp:contentStatus/>
</cp:coreProperties>
</file>