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6755" windowHeight="10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<sst xmlns="http://schemas.openxmlformats.org/spreadsheetml/2006/main" count="104" uniqueCount="41">
  <si>
    <t>Оценка результативности бюджетных расходов</t>
  </si>
  <si>
    <t>Управления здравоохранения г.Волгодонска</t>
  </si>
  <si>
    <t>Плановый период</t>
  </si>
  <si>
    <t>тыс.руб.</t>
  </si>
  <si>
    <t>Приложение 2</t>
  </si>
  <si>
    <t>Стратегическая цель 1: Обеспечение доступности медицинской помощи и повышение эффективности медицинских услуг, объемы, виды и качество которых должны соответствовать уровню заболеваемости и потребностям населения</t>
  </si>
  <si>
    <t>Тактическая задача 1. Повышение эффективности первичной медико-санитарной помощи и специализированной медицинской помощи, в том числе скорой медицинской помощи</t>
  </si>
  <si>
    <t>Качественная характеристика</t>
  </si>
  <si>
    <t>Ожидаемая продолжительность жизни при рождении</t>
  </si>
  <si>
    <t>Смертность от всех причин</t>
  </si>
  <si>
    <t>Материнская смертность</t>
  </si>
  <si>
    <t>Младенческая смертность</t>
  </si>
  <si>
    <t xml:space="preserve">лет </t>
  </si>
  <si>
    <t>случаев на 1000 населения</t>
  </si>
  <si>
    <t xml:space="preserve">всего </t>
  </si>
  <si>
    <t>бюджетные</t>
  </si>
  <si>
    <t>Тактическая задача 2. обеспечение приоритета профилактики в сфере охраны здоровья</t>
  </si>
  <si>
    <t>Тактическая задача 3. повышение эффективности службы родовспоможения и детства</t>
  </si>
  <si>
    <t>случаев на 100 тыс. населения</t>
  </si>
  <si>
    <t>случаев на 1000 родившихся живыми</t>
  </si>
  <si>
    <t>Тактическая задача 4.обеспечение МУЗ г.Волгодонска высококвалифицированными и мотивированными кадрами</t>
  </si>
  <si>
    <t>Укомплектованность штатных должностей врачей физическими лицами</t>
  </si>
  <si>
    <t>процент</t>
  </si>
  <si>
    <t>Номер и наименование показателя</t>
  </si>
  <si>
    <t>Ед. измерения</t>
  </si>
  <si>
    <t>Отчетный период</t>
  </si>
  <si>
    <t>Расходы по задаче 1.</t>
  </si>
  <si>
    <t>в том числе</t>
  </si>
  <si>
    <t xml:space="preserve">Всего </t>
  </si>
  <si>
    <t xml:space="preserve">реализуемые в рамках муниципальных программ или программных мероприятий </t>
  </si>
  <si>
    <t>реализуемые в рамках непрограммной  деятельности</t>
  </si>
  <si>
    <t>внебюджетные</t>
  </si>
  <si>
    <t>Расходы по задаче 2.</t>
  </si>
  <si>
    <t>Расходы по задаче 3.</t>
  </si>
  <si>
    <t>Расходы по задаче 4.</t>
  </si>
  <si>
    <t>Расходы , не распределенные по целям и задачам, всего</t>
  </si>
  <si>
    <t>в том числе реализуемые в рамках муниципальных программ или программных мероприятий, из них:</t>
  </si>
  <si>
    <t>расходы на содержание аппарата управления</t>
  </si>
  <si>
    <t>в том числе реализуемые в рамках непрограммной деятельности, из них:</t>
  </si>
  <si>
    <t>Расходы, всего</t>
  </si>
  <si>
    <t>Расходы по цели 1, 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</si>
</sst>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168" fontId="43" fillId="0" borderId="10" xfId="0" applyNumberFormat="1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43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168" fontId="43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wrapText="1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vertical="top" wrapText="1"/>
    </xf>
    <xf numFmtId="0" fontId="43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left" vertical="top" wrapText="1" indent="1"/>
    </xf>
    <xf numFmtId="0" fontId="42" fillId="0" borderId="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169" fontId="42" fillId="0" borderId="10" xfId="0" applyNumberFormat="1" applyFont="1" applyBorder="1" applyAlignment="1">
      <alignment wrapText="1"/>
    </xf>
    <xf numFmtId="0" fontId="42" fillId="0" borderId="15" xfId="0" applyFont="1" applyBorder="1" applyAlignment="1">
      <alignment vertical="top" wrapText="1"/>
    </xf>
    <xf numFmtId="0" fontId="42" fillId="0" borderId="16" xfId="0" applyFont="1" applyBorder="1" applyAlignment="1">
      <alignment vertical="top" wrapText="1"/>
    </xf>
    <xf numFmtId="0" fontId="43" fillId="0" borderId="17" xfId="0" applyFont="1" applyBorder="1" applyAlignment="1">
      <alignment horizontal="right" vertical="top" wrapText="1"/>
    </xf>
    <xf numFmtId="169" fontId="43" fillId="0" borderId="10" xfId="0" applyNumberFormat="1" applyFont="1" applyBorder="1" applyAlignment="1">
      <alignment wrapText="1"/>
    </xf>
    <xf numFmtId="4" fontId="45" fillId="0" borderId="10" xfId="0" applyNumberFormat="1" applyFont="1" applyBorder="1" applyAlignment="1">
      <alignment horizontal="right" wrapText="1"/>
    </xf>
    <xf numFmtId="4" fontId="43" fillId="0" borderId="10" xfId="0" applyNumberFormat="1" applyFont="1" applyBorder="1" applyAlignment="1">
      <alignment wrapText="1"/>
    </xf>
    <xf numFmtId="168" fontId="43" fillId="0" borderId="10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left" wrapText="1"/>
    </xf>
    <xf numFmtId="0" fontId="42" fillId="0" borderId="20" xfId="0" applyFont="1" applyBorder="1" applyAlignment="1">
      <alignment horizontal="left" wrapText="1"/>
    </xf>
    <xf numFmtId="0" fontId="42" fillId="0" borderId="21" xfId="0" applyFont="1" applyBorder="1" applyAlignment="1">
      <alignment horizontal="left" wrapText="1"/>
    </xf>
    <xf numFmtId="0" fontId="42" fillId="0" borderId="22" xfId="0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42" fillId="0" borderId="23" xfId="0" applyFont="1" applyBorder="1" applyAlignment="1">
      <alignment horizontal="left" wrapText="1"/>
    </xf>
    <xf numFmtId="0" fontId="47" fillId="0" borderId="0" xfId="0" applyFont="1" applyAlignment="1">
      <alignment horizontal="right"/>
    </xf>
    <xf numFmtId="0" fontId="48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 indent="1"/>
    </xf>
    <xf numFmtId="0" fontId="49" fillId="0" borderId="10" xfId="0" applyFont="1" applyBorder="1" applyAlignment="1">
      <alignment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8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9"/>
  <sheetViews>
    <sheetView tabSelected="1" zoomScalePageLayoutView="0" workbookViewId="0" topLeftCell="A49">
      <selection activeCell="K56" sqref="K56"/>
    </sheetView>
  </sheetViews>
  <sheetFormatPr defaultColWidth="9.140625" defaultRowHeight="15"/>
  <cols>
    <col min="1" max="1" width="38.28125" style="1" customWidth="1"/>
    <col min="2" max="3" width="8.8515625" style="0" customWidth="1"/>
    <col min="4" max="4" width="9.8515625" style="0" customWidth="1"/>
    <col min="5" max="5" width="8.00390625" style="0" customWidth="1"/>
    <col min="6" max="6" width="8.7109375" style="0" customWidth="1"/>
    <col min="7" max="7" width="7.7109375" style="0" customWidth="1"/>
    <col min="8" max="8" width="7.8515625" style="0" customWidth="1"/>
  </cols>
  <sheetData>
    <row r="1" ht="13.5" customHeight="1"/>
    <row r="2" spans="1:8" ht="12.75" customHeight="1">
      <c r="A2" s="49" t="s">
        <v>4</v>
      </c>
      <c r="B2" s="49"/>
      <c r="C2" s="49"/>
      <c r="D2" s="49"/>
      <c r="E2" s="49"/>
      <c r="F2" s="49"/>
      <c r="G2" s="49"/>
      <c r="H2" s="49"/>
    </row>
    <row r="3" spans="1:8" ht="11.25" customHeight="1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">
      <c r="A4" s="39" t="s">
        <v>1</v>
      </c>
      <c r="B4" s="39"/>
      <c r="C4" s="39"/>
      <c r="D4" s="39"/>
      <c r="E4" s="39"/>
      <c r="F4" s="39"/>
      <c r="G4" s="39"/>
      <c r="H4" s="39"/>
    </row>
    <row r="5" spans="1:8" ht="15">
      <c r="A5" s="50" t="s">
        <v>23</v>
      </c>
      <c r="B5" s="51" t="s">
        <v>24</v>
      </c>
      <c r="C5" s="40" t="s">
        <v>25</v>
      </c>
      <c r="D5" s="41"/>
      <c r="E5" s="42"/>
      <c r="F5" s="40" t="s">
        <v>2</v>
      </c>
      <c r="G5" s="41"/>
      <c r="H5" s="42"/>
    </row>
    <row r="6" spans="1:8" ht="15">
      <c r="A6" s="50"/>
      <c r="B6" s="51"/>
      <c r="C6" s="21">
        <v>2013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</row>
    <row r="7" spans="1:8" ht="15">
      <c r="A7" s="3">
        <v>1</v>
      </c>
      <c r="B7" s="2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40.5" customHeight="1">
      <c r="A8" s="52" t="s">
        <v>5</v>
      </c>
      <c r="B8" s="52"/>
      <c r="C8" s="52"/>
      <c r="D8" s="52"/>
      <c r="E8" s="52"/>
      <c r="F8" s="52"/>
      <c r="G8" s="52"/>
      <c r="H8" s="52"/>
    </row>
    <row r="9" spans="1:8" ht="27" customHeight="1">
      <c r="A9" s="53" t="s">
        <v>6</v>
      </c>
      <c r="B9" s="54"/>
      <c r="C9" s="54"/>
      <c r="D9" s="54"/>
      <c r="E9" s="54"/>
      <c r="F9" s="54"/>
      <c r="G9" s="54"/>
      <c r="H9" s="55"/>
    </row>
    <row r="10" spans="1:8" ht="15.75" customHeight="1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7" customHeight="1">
      <c r="A11" s="10" t="s">
        <v>8</v>
      </c>
      <c r="B11" s="12" t="s">
        <v>12</v>
      </c>
      <c r="C11" s="12">
        <v>66.94</v>
      </c>
      <c r="D11" s="20">
        <v>68.3</v>
      </c>
      <c r="E11" s="20">
        <v>72.3</v>
      </c>
      <c r="F11" s="20">
        <v>72.7</v>
      </c>
      <c r="G11" s="20">
        <v>73.4</v>
      </c>
      <c r="H11" s="20">
        <v>74</v>
      </c>
    </row>
    <row r="12" spans="1:8" ht="42" customHeight="1">
      <c r="A12" s="11" t="s">
        <v>9</v>
      </c>
      <c r="B12" s="10" t="s">
        <v>13</v>
      </c>
      <c r="C12" s="24">
        <v>10.5</v>
      </c>
      <c r="D12" s="20">
        <v>10.4</v>
      </c>
      <c r="E12" s="20">
        <v>10.4</v>
      </c>
      <c r="F12" s="20">
        <v>10.4</v>
      </c>
      <c r="G12" s="20">
        <v>10.4</v>
      </c>
      <c r="H12" s="20">
        <v>10.4</v>
      </c>
    </row>
    <row r="13" spans="1:8" ht="19.5" customHeight="1">
      <c r="A13" s="43" t="s">
        <v>26</v>
      </c>
      <c r="B13" s="44"/>
      <c r="C13" s="44"/>
      <c r="D13" s="44"/>
      <c r="E13" s="44"/>
      <c r="F13" s="44"/>
      <c r="G13" s="44"/>
      <c r="H13" s="45"/>
    </row>
    <row r="14" spans="1:8" ht="20.25" customHeight="1">
      <c r="A14" s="13" t="s">
        <v>28</v>
      </c>
      <c r="B14" s="15" t="s">
        <v>3</v>
      </c>
      <c r="C14" s="25">
        <v>6109.3</v>
      </c>
      <c r="D14" s="14">
        <v>20078.1</v>
      </c>
      <c r="E14" s="14">
        <v>15512.1</v>
      </c>
      <c r="F14" s="14">
        <v>20295.8</v>
      </c>
      <c r="G14" s="14">
        <v>20663.2</v>
      </c>
      <c r="H14" s="14">
        <v>1150</v>
      </c>
    </row>
    <row r="15" spans="1:8" ht="20.25" customHeight="1">
      <c r="A15" s="13" t="s">
        <v>27</v>
      </c>
      <c r="B15" s="13"/>
      <c r="C15" s="13"/>
      <c r="D15" s="13"/>
      <c r="E15" s="13"/>
      <c r="F15" s="13"/>
      <c r="G15" s="13"/>
      <c r="H15" s="13"/>
    </row>
    <row r="16" spans="1:8" ht="20.25" customHeight="1">
      <c r="A16" s="13" t="s">
        <v>15</v>
      </c>
      <c r="B16" s="15" t="s">
        <v>3</v>
      </c>
      <c r="C16" s="25">
        <v>6109.3</v>
      </c>
      <c r="D16" s="14">
        <v>20078.1</v>
      </c>
      <c r="E16" s="12">
        <v>15512.1</v>
      </c>
      <c r="F16" s="12">
        <v>20295.8</v>
      </c>
      <c r="G16" s="37">
        <v>20663.2</v>
      </c>
      <c r="H16" s="14">
        <v>1150</v>
      </c>
    </row>
    <row r="17" spans="1:8" ht="15" customHeight="1">
      <c r="A17" s="13" t="s">
        <v>27</v>
      </c>
      <c r="B17" s="15"/>
      <c r="C17" s="25"/>
      <c r="D17" s="14"/>
      <c r="E17" s="12"/>
      <c r="F17" s="12"/>
      <c r="G17" s="37"/>
      <c r="H17" s="12"/>
    </row>
    <row r="18" spans="1:8" ht="31.5" customHeight="1">
      <c r="A18" s="13" t="s">
        <v>29</v>
      </c>
      <c r="B18" s="15" t="s">
        <v>3</v>
      </c>
      <c r="C18" s="25">
        <v>6109.3</v>
      </c>
      <c r="D18" s="14">
        <v>20078.1</v>
      </c>
      <c r="E18" s="12">
        <v>15512.1</v>
      </c>
      <c r="F18" s="12">
        <v>20295.8</v>
      </c>
      <c r="G18" s="37">
        <v>20663.2</v>
      </c>
      <c r="H18" s="14">
        <v>1150</v>
      </c>
    </row>
    <row r="19" spans="1:8" ht="27" customHeight="1">
      <c r="A19" s="13" t="s">
        <v>30</v>
      </c>
      <c r="B19" s="15" t="s">
        <v>3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</row>
    <row r="20" spans="1:8" ht="18.75" customHeight="1">
      <c r="A20" s="13" t="s">
        <v>31</v>
      </c>
      <c r="B20" s="15" t="s">
        <v>3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</row>
    <row r="21" spans="1:8" ht="18.75" customHeight="1">
      <c r="A21" s="53" t="s">
        <v>16</v>
      </c>
      <c r="B21" s="54"/>
      <c r="C21" s="54"/>
      <c r="D21" s="54"/>
      <c r="E21" s="54"/>
      <c r="F21" s="54"/>
      <c r="G21" s="54"/>
      <c r="H21" s="55"/>
    </row>
    <row r="22" spans="1:8" ht="19.5" customHeight="1">
      <c r="A22" s="4" t="s">
        <v>7</v>
      </c>
      <c r="B22" s="4"/>
      <c r="C22" s="4"/>
      <c r="D22" s="4"/>
      <c r="E22" s="4"/>
      <c r="F22" s="4"/>
      <c r="G22" s="4"/>
      <c r="H22" s="4"/>
    </row>
    <row r="23" spans="1:8" ht="28.5" customHeight="1">
      <c r="A23" s="10" t="s">
        <v>8</v>
      </c>
      <c r="B23" s="12" t="s">
        <v>12</v>
      </c>
      <c r="C23" s="12">
        <v>66.94</v>
      </c>
      <c r="D23" s="20">
        <v>68.3</v>
      </c>
      <c r="E23" s="20">
        <v>72.3</v>
      </c>
      <c r="F23" s="20">
        <v>72.7</v>
      </c>
      <c r="G23" s="20">
        <v>73.4</v>
      </c>
      <c r="H23" s="20">
        <v>74</v>
      </c>
    </row>
    <row r="24" spans="1:8" ht="15.75" customHeight="1">
      <c r="A24" s="11" t="s">
        <v>9</v>
      </c>
      <c r="B24" s="10" t="s">
        <v>13</v>
      </c>
      <c r="C24" s="26">
        <v>10.5</v>
      </c>
      <c r="D24" s="20">
        <v>10.4</v>
      </c>
      <c r="E24" s="20">
        <v>10.4</v>
      </c>
      <c r="F24" s="20">
        <v>10.4</v>
      </c>
      <c r="G24" s="20">
        <v>10.4</v>
      </c>
      <c r="H24" s="20">
        <v>10.4</v>
      </c>
    </row>
    <row r="25" spans="1:8" ht="15" customHeight="1">
      <c r="A25" s="43" t="s">
        <v>32</v>
      </c>
      <c r="B25" s="44"/>
      <c r="C25" s="44"/>
      <c r="D25" s="44"/>
      <c r="E25" s="44"/>
      <c r="F25" s="44"/>
      <c r="G25" s="44"/>
      <c r="H25" s="45"/>
    </row>
    <row r="26" spans="1:8" ht="15.75" customHeight="1">
      <c r="A26" s="13" t="s">
        <v>14</v>
      </c>
      <c r="B26" s="15" t="s">
        <v>3</v>
      </c>
      <c r="C26" s="25">
        <v>1522.5</v>
      </c>
      <c r="D26" s="14">
        <v>1537</v>
      </c>
      <c r="E26" s="14">
        <v>1536.9</v>
      </c>
      <c r="F26" s="14">
        <v>1219.9</v>
      </c>
      <c r="G26" s="14">
        <v>1238.9</v>
      </c>
      <c r="H26" s="14">
        <v>31.4</v>
      </c>
    </row>
    <row r="27" spans="1:8" ht="15" customHeight="1">
      <c r="A27" s="13" t="s">
        <v>15</v>
      </c>
      <c r="B27" s="15" t="s">
        <v>3</v>
      </c>
      <c r="C27" s="25">
        <v>1522.5</v>
      </c>
      <c r="D27" s="14">
        <v>1537</v>
      </c>
      <c r="E27" s="14">
        <v>1536.9</v>
      </c>
      <c r="F27" s="14">
        <v>1219.9</v>
      </c>
      <c r="G27" s="14">
        <v>1238.9</v>
      </c>
      <c r="H27" s="14">
        <v>31.4</v>
      </c>
    </row>
    <row r="28" spans="1:8" ht="15" customHeight="1">
      <c r="A28" s="13" t="s">
        <v>27</v>
      </c>
      <c r="B28" s="15"/>
      <c r="C28" s="25"/>
      <c r="D28" s="14"/>
      <c r="E28" s="14"/>
      <c r="F28" s="14"/>
      <c r="G28" s="14"/>
      <c r="H28" s="14"/>
    </row>
    <row r="29" spans="1:8" ht="45.75" customHeight="1">
      <c r="A29" s="13" t="s">
        <v>29</v>
      </c>
      <c r="B29" s="15" t="s">
        <v>3</v>
      </c>
      <c r="C29" s="25">
        <v>1522.5</v>
      </c>
      <c r="D29" s="14">
        <v>1537</v>
      </c>
      <c r="E29" s="14">
        <v>1536.9</v>
      </c>
      <c r="F29" s="14">
        <v>1219.9</v>
      </c>
      <c r="G29" s="14">
        <v>1238.9</v>
      </c>
      <c r="H29" s="14">
        <v>31.4</v>
      </c>
    </row>
    <row r="30" spans="1:8" ht="30" customHeight="1">
      <c r="A30" s="13" t="s">
        <v>30</v>
      </c>
      <c r="B30" s="15" t="s">
        <v>3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</row>
    <row r="31" spans="1:8" ht="18" customHeight="1">
      <c r="A31" s="13" t="s">
        <v>31</v>
      </c>
      <c r="B31" s="15" t="s">
        <v>3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</row>
    <row r="32" spans="1:8" ht="15.75" customHeight="1">
      <c r="A32" s="53" t="s">
        <v>17</v>
      </c>
      <c r="B32" s="54"/>
      <c r="C32" s="54"/>
      <c r="D32" s="54"/>
      <c r="E32" s="54"/>
      <c r="F32" s="54"/>
      <c r="G32" s="54"/>
      <c r="H32" s="55"/>
    </row>
    <row r="33" spans="1:8" ht="20.25" customHeight="1" thickBot="1">
      <c r="A33" s="4" t="s">
        <v>7</v>
      </c>
      <c r="B33" s="15"/>
      <c r="C33" s="15"/>
      <c r="D33" s="14"/>
      <c r="E33" s="14"/>
      <c r="F33" s="14"/>
      <c r="G33" s="14"/>
      <c r="H33" s="14"/>
    </row>
    <row r="34" spans="1:8" ht="26.25" customHeight="1" thickBot="1">
      <c r="A34" s="16" t="s">
        <v>10</v>
      </c>
      <c r="B34" s="27" t="s">
        <v>18</v>
      </c>
      <c r="C34" s="29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</row>
    <row r="35" spans="1:8" ht="71.25" customHeight="1" thickBot="1">
      <c r="A35" s="17" t="s">
        <v>11</v>
      </c>
      <c r="B35" s="28" t="s">
        <v>19</v>
      </c>
      <c r="C35" s="29">
        <v>17.3</v>
      </c>
      <c r="D35" s="14">
        <v>9.6</v>
      </c>
      <c r="E35" s="14">
        <v>8.6</v>
      </c>
      <c r="F35" s="14">
        <v>8.2</v>
      </c>
      <c r="G35" s="14">
        <v>8.1</v>
      </c>
      <c r="H35" s="14">
        <v>7.9</v>
      </c>
    </row>
    <row r="36" spans="1:8" ht="16.5" customHeight="1">
      <c r="A36" s="46" t="s">
        <v>33</v>
      </c>
      <c r="B36" s="47"/>
      <c r="C36" s="47"/>
      <c r="D36" s="47"/>
      <c r="E36" s="47"/>
      <c r="F36" s="47"/>
      <c r="G36" s="47"/>
      <c r="H36" s="48"/>
    </row>
    <row r="37" spans="1:8" ht="18" customHeight="1">
      <c r="A37" s="13" t="s">
        <v>14</v>
      </c>
      <c r="B37" s="15" t="s">
        <v>3</v>
      </c>
      <c r="C37" s="25">
        <v>26957.2</v>
      </c>
      <c r="D37" s="14">
        <v>40528.9</v>
      </c>
      <c r="E37" s="14">
        <v>6749</v>
      </c>
      <c r="F37" s="14">
        <v>2669.5</v>
      </c>
      <c r="G37" s="14">
        <v>2669.5</v>
      </c>
      <c r="H37" s="14">
        <v>2669.5</v>
      </c>
    </row>
    <row r="38" spans="1:8" ht="17.25" customHeight="1">
      <c r="A38" s="13" t="s">
        <v>15</v>
      </c>
      <c r="B38" s="15" t="s">
        <v>3</v>
      </c>
      <c r="C38" s="25">
        <v>26957.2</v>
      </c>
      <c r="D38" s="14">
        <v>40528.9</v>
      </c>
      <c r="E38" s="14">
        <v>6749</v>
      </c>
      <c r="F38" s="14">
        <v>2669.5</v>
      </c>
      <c r="G38" s="14">
        <v>2669.5</v>
      </c>
      <c r="H38" s="14">
        <v>2669.5</v>
      </c>
    </row>
    <row r="39" spans="1:8" ht="17.25" customHeight="1">
      <c r="A39" s="13" t="s">
        <v>27</v>
      </c>
      <c r="B39" s="15"/>
      <c r="C39" s="25"/>
      <c r="D39" s="14"/>
      <c r="E39" s="14"/>
      <c r="F39" s="14"/>
      <c r="G39" s="14"/>
      <c r="H39" s="14"/>
    </row>
    <row r="40" spans="1:8" ht="45.75" customHeight="1">
      <c r="A40" s="13" t="s">
        <v>29</v>
      </c>
      <c r="B40" s="15" t="s">
        <v>3</v>
      </c>
      <c r="C40" s="25">
        <v>26957.2</v>
      </c>
      <c r="D40" s="14">
        <v>40528.9</v>
      </c>
      <c r="E40" s="14">
        <v>6749</v>
      </c>
      <c r="F40" s="14">
        <v>2669.5</v>
      </c>
      <c r="G40" s="14">
        <v>2669.5</v>
      </c>
      <c r="H40" s="14">
        <v>2669.5</v>
      </c>
    </row>
    <row r="41" spans="1:8" ht="45.75" customHeight="1">
      <c r="A41" s="13" t="s">
        <v>30</v>
      </c>
      <c r="B41" s="15" t="s">
        <v>3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</row>
    <row r="42" spans="1:8" ht="25.5" customHeight="1">
      <c r="A42" s="13" t="s">
        <v>31</v>
      </c>
      <c r="B42" s="15" t="s">
        <v>3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</row>
    <row r="43" spans="1:8" ht="15">
      <c r="A43" s="53" t="s">
        <v>20</v>
      </c>
      <c r="B43" s="54"/>
      <c r="C43" s="54"/>
      <c r="D43" s="54"/>
      <c r="E43" s="54"/>
      <c r="F43" s="54"/>
      <c r="G43" s="54"/>
      <c r="H43" s="55"/>
    </row>
    <row r="44" spans="1:8" ht="15.75" thickBot="1">
      <c r="A44" s="4" t="s">
        <v>7</v>
      </c>
      <c r="B44" s="4"/>
      <c r="C44" s="4"/>
      <c r="D44" s="4"/>
      <c r="E44" s="4"/>
      <c r="F44" s="4"/>
      <c r="G44" s="4"/>
      <c r="H44" s="4"/>
    </row>
    <row r="45" spans="1:8" ht="25.5">
      <c r="A45" s="30" t="s">
        <v>21</v>
      </c>
      <c r="B45" s="31" t="s">
        <v>22</v>
      </c>
      <c r="C45" s="22">
        <v>67</v>
      </c>
      <c r="D45" s="32">
        <v>67.6</v>
      </c>
      <c r="E45" s="32">
        <v>70</v>
      </c>
      <c r="F45" s="32">
        <v>72</v>
      </c>
      <c r="G45" s="32">
        <v>75</v>
      </c>
      <c r="H45" s="32">
        <v>80</v>
      </c>
    </row>
    <row r="46" spans="1:8" ht="15">
      <c r="A46" s="43" t="s">
        <v>34</v>
      </c>
      <c r="B46" s="44"/>
      <c r="C46" s="44"/>
      <c r="D46" s="44"/>
      <c r="E46" s="44"/>
      <c r="F46" s="44"/>
      <c r="G46" s="44"/>
      <c r="H46" s="45"/>
    </row>
    <row r="47" spans="1:8" ht="15">
      <c r="A47" s="13" t="s">
        <v>14</v>
      </c>
      <c r="B47" s="15" t="s">
        <v>3</v>
      </c>
      <c r="C47" s="25">
        <v>2799.6</v>
      </c>
      <c r="D47" s="5">
        <f>D48+D52</f>
        <v>4727</v>
      </c>
      <c r="E47" s="5">
        <f>E48+E52</f>
        <v>4647.9</v>
      </c>
      <c r="F47" s="5">
        <f>F48+F52</f>
        <v>4647.9</v>
      </c>
      <c r="G47" s="5">
        <f>G48+G52</f>
        <v>4647.9</v>
      </c>
      <c r="H47" s="5">
        <f>H48+H52</f>
        <v>4647.9</v>
      </c>
    </row>
    <row r="48" spans="1:8" ht="15">
      <c r="A48" s="13" t="s">
        <v>15</v>
      </c>
      <c r="B48" s="15" t="s">
        <v>3</v>
      </c>
      <c r="C48" s="25">
        <v>2799.6</v>
      </c>
      <c r="D48" s="8">
        <v>3487.9</v>
      </c>
      <c r="E48" s="9">
        <v>3647.9</v>
      </c>
      <c r="F48" s="19">
        <v>3647.9</v>
      </c>
      <c r="G48" s="19">
        <v>3647.9</v>
      </c>
      <c r="H48" s="19">
        <v>3647.9</v>
      </c>
    </row>
    <row r="49" spans="1:8" ht="15">
      <c r="A49" s="13" t="s">
        <v>27</v>
      </c>
      <c r="B49" s="15"/>
      <c r="C49" s="25"/>
      <c r="D49" s="19"/>
      <c r="E49" s="19"/>
      <c r="F49" s="19"/>
      <c r="G49" s="19"/>
      <c r="H49" s="19"/>
    </row>
    <row r="50" spans="1:8" ht="26.25">
      <c r="A50" s="13" t="s">
        <v>29</v>
      </c>
      <c r="B50" s="15" t="s">
        <v>3</v>
      </c>
      <c r="C50" s="25">
        <v>2799.6</v>
      </c>
      <c r="D50" s="18">
        <v>3487.9</v>
      </c>
      <c r="E50" s="18">
        <v>3647.9</v>
      </c>
      <c r="F50" s="18">
        <v>3647.9</v>
      </c>
      <c r="G50" s="18">
        <v>3647.9</v>
      </c>
      <c r="H50" s="18">
        <v>3647.9</v>
      </c>
    </row>
    <row r="51" spans="1:8" ht="26.25">
      <c r="A51" s="13" t="s">
        <v>30</v>
      </c>
      <c r="B51" s="15" t="s">
        <v>3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</row>
    <row r="52" spans="1:8" ht="15">
      <c r="A52" s="13" t="s">
        <v>31</v>
      </c>
      <c r="B52" s="15" t="s">
        <v>3</v>
      </c>
      <c r="C52" s="25">
        <v>0</v>
      </c>
      <c r="D52" s="18">
        <v>1239.1</v>
      </c>
      <c r="E52" s="33">
        <v>1000</v>
      </c>
      <c r="F52" s="33">
        <v>1000</v>
      </c>
      <c r="G52" s="33">
        <v>1000</v>
      </c>
      <c r="H52" s="33">
        <v>1000</v>
      </c>
    </row>
    <row r="53" spans="1:8" ht="15">
      <c r="A53" s="56" t="s">
        <v>40</v>
      </c>
      <c r="B53" s="15"/>
      <c r="C53" s="34">
        <f>C47+C37+C26+C14</f>
        <v>37388.6</v>
      </c>
      <c r="D53" s="34">
        <f>D47+D37+D26+D14</f>
        <v>66871</v>
      </c>
      <c r="E53" s="34">
        <f>E47+E37+E26+E14</f>
        <v>28445.9</v>
      </c>
      <c r="F53" s="34">
        <f>F47+F37+F26+F14</f>
        <v>28833.1</v>
      </c>
      <c r="G53" s="34">
        <f>G47+G37+G26+G14</f>
        <v>29219.5</v>
      </c>
      <c r="H53" s="34">
        <f>H47+H37+H26+H14</f>
        <v>8498.8</v>
      </c>
    </row>
    <row r="54" spans="1:8" ht="26.25">
      <c r="A54" s="13" t="s">
        <v>35</v>
      </c>
      <c r="B54" s="15" t="s">
        <v>3</v>
      </c>
      <c r="C54" s="25">
        <v>11488.1</v>
      </c>
      <c r="D54" s="35">
        <v>14139.2</v>
      </c>
      <c r="E54" s="36">
        <v>12001.3</v>
      </c>
      <c r="F54" s="36">
        <v>12001.3</v>
      </c>
      <c r="G54" s="36">
        <v>12001.3</v>
      </c>
      <c r="H54" s="36">
        <v>12001.3</v>
      </c>
    </row>
    <row r="55" spans="1:8" ht="39">
      <c r="A55" s="13" t="s">
        <v>36</v>
      </c>
      <c r="B55" s="15" t="s">
        <v>3</v>
      </c>
      <c r="C55" s="25">
        <v>3857.1</v>
      </c>
      <c r="D55" s="35">
        <v>12423.8</v>
      </c>
      <c r="E55" s="36">
        <v>12001.3</v>
      </c>
      <c r="F55" s="36">
        <v>12001.3</v>
      </c>
      <c r="G55" s="36">
        <v>12001.3</v>
      </c>
      <c r="H55" s="36">
        <v>12001.3</v>
      </c>
    </row>
    <row r="56" spans="1:8" ht="15">
      <c r="A56" s="13" t="s">
        <v>37</v>
      </c>
      <c r="B56" s="15" t="s">
        <v>3</v>
      </c>
      <c r="C56" s="25">
        <v>0</v>
      </c>
      <c r="D56" s="36">
        <v>7969</v>
      </c>
      <c r="E56" s="33">
        <v>7924.4</v>
      </c>
      <c r="F56" s="33">
        <v>7924.4</v>
      </c>
      <c r="G56" s="33">
        <v>7924.4</v>
      </c>
      <c r="H56" s="33">
        <v>7924.4</v>
      </c>
    </row>
    <row r="57" spans="1:8" ht="26.25">
      <c r="A57" s="13" t="s">
        <v>38</v>
      </c>
      <c r="B57" s="15" t="s">
        <v>3</v>
      </c>
      <c r="C57" s="25">
        <f>C54-C55</f>
        <v>7631</v>
      </c>
      <c r="D57" s="35">
        <f>D54-D55</f>
        <v>1715.4000000000015</v>
      </c>
      <c r="E57" s="33">
        <v>0</v>
      </c>
      <c r="F57" s="33">
        <v>0</v>
      </c>
      <c r="G57" s="33">
        <v>0</v>
      </c>
      <c r="H57" s="33">
        <v>0</v>
      </c>
    </row>
    <row r="58" spans="1:8" ht="15">
      <c r="A58" s="13" t="s">
        <v>37</v>
      </c>
      <c r="B58" s="15" t="s">
        <v>3</v>
      </c>
      <c r="C58" s="25">
        <v>7629.2</v>
      </c>
      <c r="D58" s="18">
        <v>0</v>
      </c>
      <c r="E58" s="33">
        <v>0</v>
      </c>
      <c r="F58" s="33">
        <v>0</v>
      </c>
      <c r="G58" s="33">
        <v>0</v>
      </c>
      <c r="H58" s="33">
        <v>0</v>
      </c>
    </row>
    <row r="59" spans="1:8" ht="15">
      <c r="A59" s="13"/>
      <c r="B59" s="15"/>
      <c r="C59" s="25"/>
      <c r="D59" s="18"/>
      <c r="E59" s="33"/>
      <c r="F59" s="33"/>
      <c r="G59" s="33"/>
      <c r="H59" s="33"/>
    </row>
    <row r="60" spans="1:8" ht="15">
      <c r="A60" s="13" t="s">
        <v>39</v>
      </c>
      <c r="B60" s="15" t="s">
        <v>3</v>
      </c>
      <c r="C60" s="34">
        <f aca="true" t="shared" si="0" ref="C60:H60">C54+C47+C37+C26+C14</f>
        <v>48876.700000000004</v>
      </c>
      <c r="D60" s="34">
        <f t="shared" si="0"/>
        <v>81010.20000000001</v>
      </c>
      <c r="E60" s="34">
        <f t="shared" si="0"/>
        <v>40447.2</v>
      </c>
      <c r="F60" s="34">
        <f t="shared" si="0"/>
        <v>40834.399999999994</v>
      </c>
      <c r="G60" s="34">
        <f t="shared" si="0"/>
        <v>41220.8</v>
      </c>
      <c r="H60" s="34">
        <f t="shared" si="0"/>
        <v>20500.1</v>
      </c>
    </row>
    <row r="61" spans="1:8" ht="15">
      <c r="A61" s="13" t="s">
        <v>27</v>
      </c>
      <c r="B61" s="15" t="s">
        <v>3</v>
      </c>
      <c r="C61" s="25"/>
      <c r="D61" s="18"/>
      <c r="E61" s="33"/>
      <c r="F61" s="33"/>
      <c r="G61" s="33"/>
      <c r="H61" s="33"/>
    </row>
    <row r="62" spans="1:8" ht="15">
      <c r="A62" s="13" t="s">
        <v>15</v>
      </c>
      <c r="B62" s="15" t="s">
        <v>3</v>
      </c>
      <c r="C62" s="25">
        <v>48876.7</v>
      </c>
      <c r="D62" s="35">
        <f>D48+D55+D38+D27+D16+D57</f>
        <v>79771.1</v>
      </c>
      <c r="E62" s="35">
        <f>E48+E55+E38+E27+E16+E57</f>
        <v>39447.2</v>
      </c>
      <c r="F62" s="35">
        <f>F48+F55+F38+F27+F16+F57</f>
        <v>39834.399999999994</v>
      </c>
      <c r="G62" s="35">
        <f>G48+G55+G38+G27+G16+G57</f>
        <v>40220.8</v>
      </c>
      <c r="H62" s="35">
        <f>H48+H55+H38+H27+H16+H57</f>
        <v>19500.1</v>
      </c>
    </row>
    <row r="63" spans="1:8" ht="15">
      <c r="A63" s="13" t="s">
        <v>27</v>
      </c>
      <c r="B63" s="15" t="s">
        <v>3</v>
      </c>
      <c r="C63" s="25"/>
      <c r="D63" s="18"/>
      <c r="E63" s="33"/>
      <c r="F63" s="33"/>
      <c r="G63" s="33"/>
      <c r="H63" s="33"/>
    </row>
    <row r="64" spans="1:8" ht="26.25">
      <c r="A64" s="13" t="s">
        <v>29</v>
      </c>
      <c r="B64" s="15" t="s">
        <v>3</v>
      </c>
      <c r="C64" s="25">
        <f>C14+C26+C37+C47+C55</f>
        <v>41245.7</v>
      </c>
      <c r="D64" s="25">
        <f>D55+D48+D38+D27+D16</f>
        <v>78055.7</v>
      </c>
      <c r="E64" s="25">
        <f>E55+E48+E38+E27+E16</f>
        <v>39447.2</v>
      </c>
      <c r="F64" s="25">
        <f>F55+F48+F38+F27+F16</f>
        <v>39834.399999999994</v>
      </c>
      <c r="G64" s="25">
        <f>G55+G48+G38+G27+G16</f>
        <v>40220.8</v>
      </c>
      <c r="H64" s="25">
        <f>H55+H48+H38+H27+H16</f>
        <v>19500.1</v>
      </c>
    </row>
    <row r="65" spans="1:8" ht="26.25">
      <c r="A65" s="13" t="s">
        <v>30</v>
      </c>
      <c r="B65" s="15" t="s">
        <v>3</v>
      </c>
      <c r="C65" s="25">
        <f>C62-C64</f>
        <v>7631</v>
      </c>
      <c r="D65" s="35">
        <f>D57</f>
        <v>1715.4000000000015</v>
      </c>
      <c r="E65" s="35">
        <f>E57</f>
        <v>0</v>
      </c>
      <c r="F65" s="35">
        <f>F57</f>
        <v>0</v>
      </c>
      <c r="G65" s="35">
        <f>G57</f>
        <v>0</v>
      </c>
      <c r="H65" s="35">
        <f>H57</f>
        <v>0</v>
      </c>
    </row>
    <row r="66" spans="1:8" ht="15">
      <c r="A66" s="13" t="s">
        <v>31</v>
      </c>
      <c r="B66" s="15" t="s">
        <v>3</v>
      </c>
      <c r="C66" s="25">
        <v>0</v>
      </c>
      <c r="D66" s="35">
        <f>D52</f>
        <v>1239.1</v>
      </c>
      <c r="E66" s="35">
        <f>E52</f>
        <v>1000</v>
      </c>
      <c r="F66" s="35">
        <f>F52</f>
        <v>1000</v>
      </c>
      <c r="G66" s="35">
        <f>G52</f>
        <v>1000</v>
      </c>
      <c r="H66" s="35">
        <f>H52</f>
        <v>1000</v>
      </c>
    </row>
    <row r="69" spans="5:8" ht="15">
      <c r="E69" s="7"/>
      <c r="F69" s="7"/>
      <c r="G69" s="7"/>
      <c r="H69" s="7"/>
    </row>
  </sheetData>
  <sheetProtection/>
  <mergeCells count="16">
    <mergeCell ref="A46:H46"/>
    <mergeCell ref="A2:H2"/>
    <mergeCell ref="A5:A6"/>
    <mergeCell ref="B5:B6"/>
    <mergeCell ref="F5:H5"/>
    <mergeCell ref="A8:H8"/>
    <mergeCell ref="A9:H9"/>
    <mergeCell ref="A21:H21"/>
    <mergeCell ref="A32:H32"/>
    <mergeCell ref="A43:H43"/>
    <mergeCell ref="A3:H3"/>
    <mergeCell ref="A4:H4"/>
    <mergeCell ref="C5:E5"/>
    <mergeCell ref="A13:H13"/>
    <mergeCell ref="A25:H25"/>
    <mergeCell ref="A36:H3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Смолякова</cp:lastModifiedBy>
  <cp:lastPrinted>2015-06-18T08:31:02Z</cp:lastPrinted>
  <dcterms:created xsi:type="dcterms:W3CDTF">2012-07-16T15:29:57Z</dcterms:created>
  <dcterms:modified xsi:type="dcterms:W3CDTF">2015-06-23T12:45:17Z</dcterms:modified>
  <cp:category/>
  <cp:version/>
  <cp:contentType/>
  <cp:contentStatus/>
</cp:coreProperties>
</file>